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autoCompressPictures="0"/>
  <mc:AlternateContent xmlns:mc="http://schemas.openxmlformats.org/markup-compatibility/2006">
    <mc:Choice Requires="x15">
      <x15ac:absPath xmlns:x15ac="http://schemas.microsoft.com/office/spreadsheetml/2010/11/ac" url="/Volumes/Samsung_T3/USS/Vaudoise:Helvetia:TSM:Basler/Vaudoise/Elektronische_Trefferanzeigen/"/>
    </mc:Choice>
  </mc:AlternateContent>
  <bookViews>
    <workbookView xWindow="-37120" yWindow="-5400" windowWidth="33080" windowHeight="19260"/>
  </bookViews>
  <sheets>
    <sheet name="Elekt. Trefferanzeigeanlagen" sheetId="1" r:id="rId1"/>
  </sheets>
  <externalReferences>
    <externalReference r:id="rId2"/>
  </externalReferences>
  <definedNames>
    <definedName name="CaseACocher10" localSheetId="0">'Elekt. Trefferanzeigeanlagen'!#REF!</definedName>
    <definedName name="CaseACocher12" localSheetId="0">'Elekt. Trefferanzeigeanlagen'!#REF!</definedName>
    <definedName name="CaseACocher14" localSheetId="0">'Elekt. Trefferanzeigeanlagen'!#REF!</definedName>
    <definedName name="CaseACocher2" localSheetId="0">'Elekt. Trefferanzeigeanlagen'!#REF!</definedName>
    <definedName name="CaseACocher6" localSheetId="0">'Elekt. Trefferanzeigeanlagen'!#REF!</definedName>
    <definedName name="CaseACocher8" localSheetId="0">'Elekt. Trefferanzeigeanlagen'!#REF!</definedName>
    <definedName name="description">'Elekt. Trefferanzeigeanlagen'!#REF!</definedName>
    <definedName name="_xlnm.Print_Area" localSheetId="0">'Elekt. Trefferanzeigeanlagen'!$A$1:$U$176</definedName>
    <definedName name="Selbstbehalt">[1]Tabelle2!$A$1:$A$6</definedName>
    <definedName name="Text1" localSheetId="0">'Elekt. Trefferanzeigeanlagen'!#REF!</definedName>
    <definedName name="Text10" localSheetId="0">'Elekt. Trefferanzeigeanlagen'!#REF!</definedName>
    <definedName name="Text12" localSheetId="0">'Elekt. Trefferanzeigeanlagen'!#REF!</definedName>
    <definedName name="Text13" localSheetId="0">'Elekt. Trefferanzeigeanlagen'!#REF!</definedName>
    <definedName name="Text14" localSheetId="0">'Elekt. Trefferanzeigeanlagen'!#REF!</definedName>
    <definedName name="Text15" localSheetId="0">'Elekt. Trefferanzeigeanlagen'!#REF!</definedName>
    <definedName name="Text2" localSheetId="0">'Elekt. Trefferanzeigeanlagen'!#REF!</definedName>
    <definedName name="Text3" localSheetId="0">'Elekt. Trefferanzeigeanlagen'!#REF!</definedName>
    <definedName name="Text4" localSheetId="0">'Elekt. Trefferanzeigeanlagen'!#REF!</definedName>
    <definedName name="Text5" localSheetId="0">'Elekt. Trefferanzeigeanlagen'!#REF!</definedName>
    <definedName name="Text7" localSheetId="0">'Elekt. Trefferanzeigeanlagen'!#REF!</definedName>
    <definedName name="Text8" localSheetId="0">'Elekt. Trefferanzeigeanlagen'!#REF!</definedName>
    <definedName name="Text9" localSheetId="0">'Elekt. Trefferanzeigeanlagen'!#REF!</definedName>
    <definedName name="Texte10" localSheetId="0">'Elekt. Trefferanzeigeanlagen'!#REF!</definedName>
    <definedName name="Texte11" localSheetId="0">'Elekt. Trefferanzeigeanlagen'!#REF!</definedName>
    <definedName name="Texte12" localSheetId="0">'Elekt. Trefferanzeigeanlagen'!#REF!</definedName>
    <definedName name="Texte13" localSheetId="0">'Elekt. Trefferanzeigeanlagen'!#REF!</definedName>
    <definedName name="Texte14" localSheetId="0">'Elekt. Trefferanzeigeanlagen'!#REF!</definedName>
    <definedName name="Texte15" localSheetId="0">'Elekt. Trefferanzeigeanlagen'!#REF!</definedName>
    <definedName name="Texte16" localSheetId="0">'Elekt. Trefferanzeigeanlagen'!#REF!</definedName>
    <definedName name="Texte17" localSheetId="0">'Elekt. Trefferanzeigeanlagen'!#REF!</definedName>
    <definedName name="Texte18" localSheetId="0">'Elekt. Trefferanzeigeanlagen'!#REF!</definedName>
    <definedName name="Texte19" localSheetId="0">'Elekt. Trefferanzeigeanlagen'!#REF!</definedName>
    <definedName name="Texte21" localSheetId="0">'Elekt. Trefferanzeigeanlagen'!#REF!</definedName>
    <definedName name="Texte22" localSheetId="0">'Elekt. Trefferanzeigeanlagen'!#REF!</definedName>
    <definedName name="Texte23" localSheetId="0">'Elekt. Trefferanzeigeanlagen'!#REF!</definedName>
    <definedName name="Texte24" localSheetId="0">'Elekt. Trefferanzeigeanlagen'!#REF!</definedName>
    <definedName name="Texte25" localSheetId="0">'Elekt. Trefferanzeigeanlagen'!#REF!</definedName>
    <definedName name="Texte26" localSheetId="0">'Elekt. Trefferanzeigeanlagen'!#REF!</definedName>
    <definedName name="Texte27" localSheetId="0">'Elekt. Trefferanzeigeanlagen'!#REF!</definedName>
    <definedName name="Texte28" localSheetId="0">'Elekt. Trefferanzeigeanlagen'!#REF!</definedName>
    <definedName name="Texte29" localSheetId="0">'Elekt. Trefferanzeigeanlagen'!#REF!</definedName>
    <definedName name="Texte3" localSheetId="0">'Elekt. Trefferanzeigeanlagen'!#REF!</definedName>
    <definedName name="Texte30" localSheetId="0">'Elekt. Trefferanzeigeanlagen'!#REF!</definedName>
    <definedName name="Texte31" localSheetId="0">'Elekt. Trefferanzeigeanlagen'!#REF!</definedName>
    <definedName name="Texte32" localSheetId="0">'Elekt. Trefferanzeigeanlagen'!#REF!</definedName>
    <definedName name="Texte33" localSheetId="0">'Elekt. Trefferanzeigeanlagen'!#REF!</definedName>
    <definedName name="Texte34" localSheetId="0">'Elekt. Trefferanzeigeanlagen'!#REF!</definedName>
    <definedName name="Texte36" localSheetId="0">'Elekt. Trefferanzeigeanlagen'!#REF!</definedName>
    <definedName name="Texte37" localSheetId="0">'Elekt. Trefferanzeigeanlagen'!#REF!</definedName>
    <definedName name="Texte38" localSheetId="0">'Elekt. Trefferanzeigeanlagen'!#REF!</definedName>
    <definedName name="Texte39" localSheetId="0">'Elekt. Trefferanzeigeanlagen'!#REF!</definedName>
    <definedName name="Texte4" localSheetId="0">'Elekt. Trefferanzeigeanlagen'!#REF!</definedName>
    <definedName name="Texte41" localSheetId="0">'Elekt. Trefferanzeigeanlagen'!#REF!</definedName>
    <definedName name="Texte42" localSheetId="0">'Elekt. Trefferanzeigeanlagen'!#REF!</definedName>
    <definedName name="Texte46" localSheetId="0">'Elekt. Trefferanzeigeanlagen'!#REF!</definedName>
    <definedName name="Texte47" localSheetId="0">'Elekt. Trefferanzeigeanlagen'!#REF!</definedName>
    <definedName name="Texte48" localSheetId="0">'Elekt. Trefferanzeigeanlagen'!#REF!</definedName>
    <definedName name="Texte49" localSheetId="0">'Elekt. Trefferanzeigeanlagen'!#REF!</definedName>
    <definedName name="Texte50" localSheetId="0">'Elekt. Trefferanzeigeanlagen'!#REF!</definedName>
    <definedName name="Texte58" localSheetId="0">'Elekt. Trefferanzeigeanlagen'!#REF!</definedName>
    <definedName name="Texte6" localSheetId="0">'Elekt. Trefferanzeigeanlagen'!#REF!</definedName>
    <definedName name="Texte74" localSheetId="0">'Elekt. Trefferanzeigeanlagen'!#REF!</definedName>
    <definedName name="Texte8" localSheetId="0">'Elekt. Trefferanzeigeanlagen'!#REF!</definedName>
    <definedName name="Texte9" localSheetId="0">'Elekt. Trefferanzeigeanlagen'!#REF!</definedName>
    <definedName name="Verlängerung">[1]Tabelle2!$C$1:$C$7</definedName>
  </definedName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I45" i="1" l="1"/>
  <c r="T87" i="1"/>
  <c r="T88" i="1"/>
  <c r="T89" i="1"/>
  <c r="T90" i="1"/>
  <c r="T91" i="1"/>
  <c r="T92" i="1"/>
  <c r="T93" i="1"/>
  <c r="T94" i="1"/>
  <c r="T95" i="1"/>
  <c r="V100" i="1"/>
  <c r="L43" i="1"/>
  <c r="G86" i="1"/>
  <c r="T97" i="1"/>
  <c r="L45" i="1"/>
  <c r="K45" i="1"/>
  <c r="H45" i="1"/>
  <c r="I43" i="1"/>
  <c r="C98" i="1"/>
  <c r="D97" i="1"/>
  <c r="E97" i="1"/>
  <c r="C97" i="1"/>
  <c r="D96" i="1"/>
  <c r="E96" i="1"/>
  <c r="C96" i="1"/>
  <c r="C95" i="1"/>
  <c r="D95" i="1"/>
  <c r="E95" i="1"/>
  <c r="D94" i="1"/>
  <c r="E94" i="1"/>
  <c r="C94" i="1"/>
  <c r="D93" i="1"/>
  <c r="E93" i="1"/>
  <c r="C93" i="1"/>
  <c r="D92" i="1"/>
  <c r="E92" i="1"/>
  <c r="C92" i="1"/>
  <c r="C91" i="1"/>
  <c r="D91" i="1"/>
  <c r="E91" i="1"/>
  <c r="D90" i="1"/>
  <c r="E90" i="1"/>
  <c r="C90" i="1"/>
  <c r="D89" i="1"/>
  <c r="E89" i="1"/>
  <c r="C89" i="1"/>
  <c r="V53" i="1"/>
  <c r="V51" i="1"/>
  <c r="V54" i="1"/>
  <c r="V41" i="1"/>
  <c r="P45" i="1"/>
  <c r="T45" i="1"/>
  <c r="T100" i="1"/>
  <c r="P43" i="1"/>
  <c r="T43" i="1"/>
  <c r="T49" i="1"/>
</calcChain>
</file>

<file path=xl/sharedStrings.xml><?xml version="1.0" encoding="utf-8"?>
<sst xmlns="http://schemas.openxmlformats.org/spreadsheetml/2006/main" count="87" uniqueCount="77">
  <si>
    <t>CHF      </t>
  </si>
  <si>
    <t></t>
  </si>
  <si>
    <t>CHF</t>
  </si>
  <si>
    <t>*    *    *</t>
  </si>
  <si>
    <t xml:space="preserve"> </t>
  </si>
  <si>
    <t>jour, mois, année</t>
  </si>
  <si>
    <t>CHF 200.--</t>
  </si>
  <si>
    <t>4.00 ‰</t>
  </si>
  <si>
    <t xml:space="preserve">CC 72 </t>
  </si>
  <si>
    <t>CC 74</t>
  </si>
  <si>
    <t xml:space="preserve">CC 70 </t>
  </si>
  <si>
    <t>Versicherung von elektronischen Trefferanzeigeanlagen
(Police 410.894.4851)
        anlagen (Police Nr. 410'894.4851)</t>
  </si>
  <si>
    <t>Antragsformular für Mitglieder der USS (USS Versicherungen Genossenschaft)</t>
  </si>
  <si>
    <t>Referenznummer:</t>
  </si>
  <si>
    <r>
      <t xml:space="preserve">Antrag  </t>
    </r>
    <r>
      <rPr>
        <i/>
        <sz val="12"/>
        <color theme="1"/>
        <rFont val="Arial"/>
        <family val="2"/>
      </rPr>
      <t>(gilt mit dem Visa der Zentralstelle als Versicherungspolice)</t>
    </r>
  </si>
  <si>
    <t>Anschrift des versicherten Vereins</t>
  </si>
  <si>
    <t>Versicherungsort (PLZ, Ort, Strasse Nr.)</t>
  </si>
  <si>
    <t>Versicherungsdauer (max. 5 Jahre)</t>
  </si>
  <si>
    <t>Beginn der Versicherung</t>
  </si>
  <si>
    <t>Ende der Versicherung</t>
  </si>
  <si>
    <t>Der Versicherungsnehmer erklärt die Allgemeinen Bedingungen, Ausgabe 01.1989 und einen Auszug aus den Besonderen Bestimmungen erhalten zu haben.</t>
  </si>
  <si>
    <t>Gesamtprämie für die elektronischen Trefferanzeigeanlagen</t>
  </si>
  <si>
    <t>VS</t>
  </si>
  <si>
    <t>Nettoprämie</t>
  </si>
  <si>
    <t>Eidg. Stempelabgabe</t>
  </si>
  <si>
    <t>Gesamtprämie</t>
  </si>
  <si>
    <t>Elektronische Trefferanzeigeanlagen</t>
  </si>
  <si>
    <t>Transport der Zielscheiben</t>
  </si>
  <si>
    <t>Ort</t>
  </si>
  <si>
    <t>Datum</t>
  </si>
  <si>
    <t>Unterschrift vom Versicherungsnehmer / Organisators</t>
  </si>
  <si>
    <t>Visa der Zentralstelle USS</t>
  </si>
  <si>
    <t>Kalkulationstabelle für elektronischen Trefferanzeigeanlagen</t>
  </si>
  <si>
    <t>Elektr. Trefferanzeigeanlagen (BB1)</t>
  </si>
  <si>
    <t>Selbstbehalt pro Ereignis     CHF 200.00</t>
  </si>
  <si>
    <t>Versicherungssumme = Neuwert (aktuelle Preisliste) CHF</t>
  </si>
  <si>
    <t>Prämien-
satz</t>
  </si>
  <si>
    <t>Jahresprämie
(minimum)</t>
  </si>
  <si>
    <t>Kurzfristige Versicherung für max:</t>
  </si>
  <si>
    <t>Einmal-
prämie
(minimum)</t>
  </si>
  <si>
    <t>Gesamt-</t>
  </si>
  <si>
    <t>prämie</t>
  </si>
  <si>
    <t>1 Monat</t>
  </si>
  <si>
    <t>2 Monate</t>
  </si>
  <si>
    <t>3 Monate</t>
  </si>
  <si>
    <t>4 Monate</t>
  </si>
  <si>
    <t>5 Monate</t>
  </si>
  <si>
    <t>6 Monate</t>
  </si>
  <si>
    <t>7 Monate</t>
  </si>
  <si>
    <t>8 Monate</t>
  </si>
  <si>
    <t>9-12 Monate</t>
  </si>
  <si>
    <t xml:space="preserve">Prämie Transportdeckung gemäss Ziff. 243 </t>
  </si>
  <si>
    <t xml:space="preserve">Totalprämie resp. Jahresprämie oder Einmalprämie (ohne eidg. Stempel) für die Versicherung von elektronischen Trefferanzeigeanlagen </t>
  </si>
  <si>
    <t>Transportdeckung für Elemente der elektronischen Trefferanzeigeanlagen (BB2)</t>
  </si>
  <si>
    <t>Der Hintransport zum Versicherungsort sowie der unmittelbare Wegtransport sind versichert.</t>
  </si>
  <si>
    <t>Selbstbehalt pro Ereignis    CHF 200.00</t>
  </si>
  <si>
    <t xml:space="preserve">Ist die Deckung gewünscht? </t>
  </si>
  <si>
    <t>Ja</t>
  </si>
  <si>
    <t>Auszug aus den Besonderen Bestimmungen der Police Nr. 410'894.4851</t>
  </si>
  <si>
    <t>für die Deckung von elektronischen Trefferanzeigeanlagen</t>
  </si>
  <si>
    <t>für die der USS angeschlossenen Schiessvereine</t>
  </si>
  <si>
    <t>Anwendbare Allgemeine Grundbedingungen (AVB): Techn. Anlagen, Ausgabe 01.1989</t>
  </si>
  <si>
    <t>Gegenstand der Versicherung</t>
  </si>
  <si>
    <t>In Präzisierung von Art. 1, Ziff. 1 AVB erstreckt sich die Versicherung ausschliesslich auf elektroni-sche Trefferanzeigeanlagen, welche der Zentralstelle der USS von Schützenvereinen angemeldet worden sind.</t>
  </si>
  <si>
    <t>Beginn und Ende der Versicherung für die einzelnen Anlagen</t>
  </si>
  <si>
    <t>Der Versicherungsschutz beginnt:</t>
  </si>
  <si>
    <t>an dem in der Anmeldung vereinbarten Tag,</t>
  </si>
  <si>
    <t>frühestens jedoch, nachdem die zu versichernde Anlage am Versicherungsort betriebsfertig aufgestellt ist.</t>
  </si>
  <si>
    <t>Der Versicherungsschutz von kürzerer Dauer als 12 Monate endet mit dem in der Anmeldung genannten Datum. Ist die Versicherung auf ein Jahr oder eine längere Dauer abgeschlossen, verlängert sie sich jeweils stillschweigend um ein Jahr, wenn sie nicht mindestens 3 Monate vor Ablauf schriftlich gekündigt wird.</t>
  </si>
  <si>
    <t>Mit Aufhebung des Rahmenvertrags erlischt der Versicherungsschutz auf sämtlichen versicherten Anlagen.</t>
  </si>
  <si>
    <t>Ausschluss von Schäden als Folge von Terrorismus</t>
  </si>
  <si>
    <t xml:space="preserve">Nicht versichert unter diesem Vertrag und allfälligen Nachträgen sind Schäden jeder Art, ohne Rücksicht auf mitwirkende Ursachen, die unmittelbar oder mittelbar auf Terrorismus zurückzuführen sind. 
Als Terrorismus gilt jede Gewaltandrohung zur Erreichung politischer, religiöser, ethnischer oder ideologischer Ziele. Die Gewaltandrohung ist geeignet, Angst oder Schreken in der Bevölkerung oder Teilen der Bevölkerung zu verbreiten oder auf eine Regierung oder staatliche Einrichtung Einfluss zu nehmen. 
Nicht unter den Begriff Terrorismus fallen Innere Unruhen. Als solche gelten Gewalttätigkeiten gegen Personen oder Sachen, die anlässlich von Zusammenrottung, Krawall oder Tumult begangen werden damit im Zusammenhang stehende Plünderungen. 
</t>
  </si>
  <si>
    <t>Ausschluss innere Schäden</t>
  </si>
  <si>
    <t>Nicht versichert sind Schäden an Anlagen oder Teilen davon, soweit sie im Ausfall einzelner Bauelemente, Baugruppen und Bauteile bestehen, es sei denn, sie seien nachweislich durch ein von aussen auf die Anlage einwirkendes Ereignis oder durch einen in der Anlage entstehenden Brand verursacht worden.</t>
  </si>
  <si>
    <t xml:space="preserve">Sachen in Zirkulation (Transport) </t>
  </si>
  <si>
    <t>In Erweiterung von Art. 9 der AVB sind Schäden an den Elementen der elektronischen Trefferanzeigeanlagen während des Transportes innerhalb der Schweiz gedeckt.</t>
  </si>
  <si>
    <t>Beschreibung der Anlage : Marke, Typ, Serien-Nr., Baujahr oder Anlageliste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</si>
</sst>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CHF&quot;\ \ \ #,##0.00"/>
  </numFmts>
  <fonts count="23" x14ac:knownFonts="1">
    <font>
      <sz val="10"/>
      <color theme="1"/>
      <name val="Arial"/>
      <family val="2"/>
    </font>
    <font>
      <sz val="10"/>
      <color theme="0"/>
      <name val="Arial"/>
      <family val="2"/>
    </font>
    <font>
      <b/>
      <sz val="10"/>
      <color theme="1"/>
      <name val="Arial"/>
      <family val="2"/>
    </font>
    <font>
      <b/>
      <i/>
      <sz val="11"/>
      <color theme="1"/>
      <name val="Arial"/>
      <family val="2"/>
    </font>
    <font>
      <sz val="6"/>
      <color theme="1"/>
      <name val="Arial"/>
      <family val="2"/>
    </font>
    <font>
      <sz val="8"/>
      <color theme="1"/>
      <name val="Arial"/>
      <family val="2"/>
    </font>
    <font>
      <sz val="4"/>
      <color theme="1"/>
      <name val="Arial"/>
      <family val="2"/>
    </font>
    <font>
      <sz val="9"/>
      <color theme="1"/>
      <name val="Arial"/>
      <family val="2"/>
    </font>
    <font>
      <b/>
      <sz val="9"/>
      <color theme="1"/>
      <name val="Arial"/>
      <family val="2"/>
    </font>
    <font>
      <b/>
      <sz val="11"/>
      <color theme="1"/>
      <name val="Arial"/>
      <family val="2"/>
    </font>
    <font>
      <b/>
      <sz val="12"/>
      <color theme="1"/>
      <name val="Arial"/>
      <family val="2"/>
    </font>
    <font>
      <b/>
      <i/>
      <sz val="12"/>
      <color theme="1"/>
      <name val="Arial"/>
      <family val="2"/>
    </font>
    <font>
      <b/>
      <i/>
      <sz val="10"/>
      <color theme="1"/>
      <name val="Arial"/>
      <family val="2"/>
    </font>
    <font>
      <b/>
      <sz val="8"/>
      <color theme="1"/>
      <name val="Arial"/>
      <family val="2"/>
    </font>
    <font>
      <sz val="9"/>
      <color theme="0"/>
      <name val="Arial"/>
      <family val="2"/>
    </font>
    <font>
      <sz val="2"/>
      <color theme="1"/>
      <name val="Arial"/>
      <family val="2"/>
    </font>
    <font>
      <sz val="10"/>
      <color theme="1"/>
      <name val="Wingdings"/>
      <charset val="2"/>
    </font>
    <font>
      <b/>
      <u/>
      <sz val="10"/>
      <color theme="1"/>
      <name val="Arial"/>
      <family val="2"/>
    </font>
    <font>
      <b/>
      <i/>
      <sz val="14"/>
      <color theme="1"/>
      <name val="Arial"/>
      <family val="2"/>
    </font>
    <font>
      <i/>
      <sz val="12"/>
      <color theme="1"/>
      <name val="Arial"/>
      <family val="2"/>
    </font>
    <font>
      <sz val="8"/>
      <name val="Arial"/>
      <family val="2"/>
    </font>
    <font>
      <b/>
      <sz val="10"/>
      <color theme="0"/>
      <name val="Arial"/>
      <family val="2"/>
    </font>
    <font>
      <b/>
      <i/>
      <sz val="14"/>
      <name val="Arial"/>
      <family val="2"/>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bottom style="double">
        <color auto="1"/>
      </bottom>
      <diagonal/>
    </border>
  </borders>
  <cellStyleXfs count="1">
    <xf numFmtId="0" fontId="0" fillId="0" borderId="0"/>
  </cellStyleXfs>
  <cellXfs count="196">
    <xf numFmtId="0" fontId="0" fillId="0" borderId="0" xfId="0"/>
    <xf numFmtId="0" fontId="0" fillId="0" borderId="0" xfId="0" applyNumberFormat="1"/>
    <xf numFmtId="0" fontId="2" fillId="2" borderId="8" xfId="0" applyNumberFormat="1" applyFont="1" applyFill="1" applyBorder="1" applyAlignment="1" applyProtection="1">
      <alignment horizontal="center" vertical="center"/>
      <protection locked="0"/>
    </xf>
    <xf numFmtId="0" fontId="2" fillId="0" borderId="0" xfId="0" applyNumberFormat="1" applyFont="1" applyFill="1" applyBorder="1" applyAlignment="1" applyProtection="1">
      <alignment horizontal="left"/>
    </xf>
    <xf numFmtId="4" fontId="7" fillId="0" borderId="0" xfId="0" applyNumberFormat="1" applyFont="1" applyFill="1" applyBorder="1" applyAlignment="1" applyProtection="1"/>
    <xf numFmtId="0" fontId="1" fillId="0" borderId="0" xfId="0" applyNumberFormat="1" applyFont="1"/>
    <xf numFmtId="4" fontId="1" fillId="0" borderId="0" xfId="0" applyNumberFormat="1" applyFont="1"/>
    <xf numFmtId="0" fontId="0" fillId="0" borderId="0" xfId="0" applyNumberFormat="1" applyBorder="1"/>
    <xf numFmtId="0" fontId="2" fillId="3" borderId="8" xfId="0" applyNumberFormat="1" applyFont="1" applyFill="1" applyBorder="1" applyAlignment="1" applyProtection="1">
      <alignment horizontal="center" wrapText="1"/>
      <protection locked="0"/>
    </xf>
    <xf numFmtId="0" fontId="5" fillId="0" borderId="0" xfId="0" applyNumberFormat="1" applyFont="1" applyBorder="1" applyAlignment="1" applyProtection="1">
      <alignment horizontal="left" vertical="center"/>
    </xf>
    <xf numFmtId="0" fontId="5" fillId="0" borderId="0" xfId="0" applyNumberFormat="1" applyFont="1" applyBorder="1" applyAlignment="1" applyProtection="1">
      <alignment horizontal="left"/>
    </xf>
    <xf numFmtId="0" fontId="5" fillId="0" borderId="0" xfId="0" applyNumberFormat="1" applyFont="1" applyAlignment="1" applyProtection="1">
      <alignment horizontal="left"/>
    </xf>
    <xf numFmtId="0" fontId="0" fillId="0" borderId="0" xfId="0" applyNumberFormat="1" applyProtection="1"/>
    <xf numFmtId="0" fontId="7" fillId="0" borderId="0" xfId="0" applyNumberFormat="1" applyFont="1" applyAlignment="1" applyProtection="1">
      <alignment horizontal="left" vertical="center"/>
    </xf>
    <xf numFmtId="0" fontId="0" fillId="0" borderId="0" xfId="0" applyNumberFormat="1" applyAlignment="1" applyProtection="1">
      <alignment horizontal="left"/>
    </xf>
    <xf numFmtId="0" fontId="2" fillId="0" borderId="0" xfId="0" applyNumberFormat="1" applyFont="1" applyAlignment="1" applyProtection="1">
      <alignment horizontal="left" vertical="center"/>
    </xf>
    <xf numFmtId="0" fontId="2" fillId="0" borderId="0" xfId="0" applyNumberFormat="1" applyFont="1" applyBorder="1" applyAlignment="1" applyProtection="1">
      <alignment horizontal="left" vertical="center"/>
    </xf>
    <xf numFmtId="0" fontId="0" fillId="0" borderId="0" xfId="0" applyNumberFormat="1" applyBorder="1" applyAlignment="1" applyProtection="1">
      <alignment horizontal="left"/>
    </xf>
    <xf numFmtId="0" fontId="9" fillId="0" borderId="0" xfId="0" applyNumberFormat="1" applyFont="1" applyAlignment="1" applyProtection="1">
      <alignment horizontal="left" vertical="center"/>
    </xf>
    <xf numFmtId="0" fontId="0" fillId="0" borderId="0" xfId="0" applyNumberFormat="1" applyFont="1" applyAlignment="1" applyProtection="1">
      <alignment horizontal="left" vertical="center"/>
    </xf>
    <xf numFmtId="0" fontId="13" fillId="0" borderId="0" xfId="0" applyNumberFormat="1" applyFont="1" applyAlignment="1" applyProtection="1">
      <alignment vertical="top" wrapText="1"/>
    </xf>
    <xf numFmtId="0" fontId="0" fillId="0" borderId="0" xfId="0" applyNumberFormat="1" applyAlignment="1" applyProtection="1">
      <alignment horizontal="left" vertical="top" wrapText="1"/>
    </xf>
    <xf numFmtId="0" fontId="14" fillId="0" borderId="0" xfId="0" applyNumberFormat="1" applyFont="1" applyAlignment="1" applyProtection="1">
      <alignment horizontal="center" vertical="center" wrapText="1"/>
    </xf>
    <xf numFmtId="0" fontId="7" fillId="0" borderId="0" xfId="0" applyNumberFormat="1" applyFont="1" applyAlignment="1" applyProtection="1">
      <alignment vertical="center" wrapText="1"/>
    </xf>
    <xf numFmtId="0" fontId="7" fillId="0" borderId="0" xfId="0" applyNumberFormat="1" applyFont="1" applyAlignment="1" applyProtection="1">
      <alignment horizontal="left" vertical="center" wrapText="1"/>
    </xf>
    <xf numFmtId="0" fontId="2" fillId="4" borderId="0" xfId="0" applyNumberFormat="1" applyFont="1" applyFill="1" applyBorder="1" applyAlignment="1" applyProtection="1">
      <alignment horizontal="center" vertical="center"/>
    </xf>
    <xf numFmtId="9" fontId="7" fillId="0" borderId="0" xfId="0" applyNumberFormat="1" applyFont="1" applyAlignment="1" applyProtection="1">
      <alignment wrapText="1"/>
    </xf>
    <xf numFmtId="4" fontId="1" fillId="0" borderId="0" xfId="0" applyNumberFormat="1" applyFont="1" applyBorder="1" applyProtection="1"/>
    <xf numFmtId="0" fontId="1" fillId="0" borderId="0" xfId="0" applyNumberFormat="1" applyFont="1" applyBorder="1" applyProtection="1"/>
    <xf numFmtId="0" fontId="7" fillId="0" borderId="1" xfId="0" applyNumberFormat="1" applyFont="1" applyBorder="1" applyAlignment="1" applyProtection="1">
      <alignment horizontal="left" vertical="center"/>
    </xf>
    <xf numFmtId="0" fontId="7" fillId="0" borderId="0" xfId="0" applyNumberFormat="1" applyFont="1" applyBorder="1" applyAlignment="1" applyProtection="1">
      <alignment horizontal="left" vertical="center"/>
    </xf>
    <xf numFmtId="0" fontId="7" fillId="0" borderId="0" xfId="0" applyNumberFormat="1" applyFont="1" applyAlignment="1" applyProtection="1">
      <alignment vertical="center"/>
    </xf>
    <xf numFmtId="0" fontId="7" fillId="0" borderId="0" xfId="0" applyNumberFormat="1" applyFont="1" applyAlignment="1" applyProtection="1">
      <alignment horizontal="right" vertical="center" wrapText="1"/>
    </xf>
    <xf numFmtId="9" fontId="7" fillId="0" borderId="0" xfId="0" applyNumberFormat="1" applyFont="1" applyAlignment="1" applyProtection="1">
      <alignment horizontal="right" wrapText="1"/>
    </xf>
    <xf numFmtId="2" fontId="7" fillId="0" borderId="0" xfId="0" applyNumberFormat="1" applyFont="1" applyBorder="1" applyAlignment="1" applyProtection="1">
      <alignment horizontal="center" wrapText="1"/>
    </xf>
    <xf numFmtId="0" fontId="7" fillId="0" borderId="0" xfId="0" applyNumberFormat="1" applyFont="1" applyProtection="1"/>
    <xf numFmtId="4" fontId="2" fillId="0" borderId="13" xfId="0" applyNumberFormat="1" applyFont="1" applyBorder="1" applyAlignment="1" applyProtection="1">
      <alignment horizontal="center" vertical="center"/>
    </xf>
    <xf numFmtId="4" fontId="2" fillId="0" borderId="0" xfId="0" applyNumberFormat="1" applyFont="1" applyBorder="1" applyAlignment="1" applyProtection="1">
      <alignment horizontal="center" vertical="center"/>
    </xf>
    <xf numFmtId="0" fontId="2" fillId="0" borderId="0" xfId="0" applyNumberFormat="1" applyFont="1" applyAlignment="1" applyProtection="1">
      <alignment horizontal="left"/>
    </xf>
    <xf numFmtId="0" fontId="2" fillId="0" borderId="0" xfId="0" applyNumberFormat="1" applyFont="1" applyBorder="1" applyAlignment="1" applyProtection="1">
      <alignment horizontal="left" vertical="center" wrapText="1"/>
    </xf>
    <xf numFmtId="0" fontId="3" fillId="0" borderId="0" xfId="0" applyNumberFormat="1" applyFont="1" applyAlignment="1" applyProtection="1">
      <alignment horizontal="center" vertical="center"/>
    </xf>
    <xf numFmtId="0" fontId="13" fillId="0" borderId="0" xfId="0" applyNumberFormat="1" applyFont="1" applyBorder="1" applyAlignment="1" applyProtection="1">
      <alignment vertical="center"/>
    </xf>
    <xf numFmtId="0" fontId="13" fillId="0" borderId="0" xfId="0" applyNumberFormat="1" applyFont="1" applyBorder="1" applyAlignment="1" applyProtection="1">
      <alignment horizontal="center" vertical="center"/>
    </xf>
    <xf numFmtId="0" fontId="11" fillId="0" borderId="0" xfId="0" applyNumberFormat="1" applyFont="1" applyAlignment="1" applyProtection="1">
      <alignment vertical="center"/>
    </xf>
    <xf numFmtId="0" fontId="12" fillId="0" borderId="0" xfId="0" applyNumberFormat="1" applyFont="1" applyAlignment="1" applyProtection="1">
      <alignment vertical="center"/>
    </xf>
    <xf numFmtId="0" fontId="3" fillId="0" borderId="0" xfId="0" applyNumberFormat="1" applyFont="1" applyAlignment="1" applyProtection="1">
      <alignment horizontal="left" vertical="center"/>
    </xf>
    <xf numFmtId="0" fontId="2" fillId="0" borderId="0" xfId="0" applyNumberFormat="1" applyFont="1" applyAlignment="1" applyProtection="1">
      <alignment vertical="center"/>
    </xf>
    <xf numFmtId="0" fontId="4" fillId="0" borderId="0" xfId="0" applyNumberFormat="1" applyFont="1" applyAlignment="1" applyProtection="1">
      <alignment horizontal="left" vertical="center"/>
    </xf>
    <xf numFmtId="0" fontId="0" fillId="0" borderId="3" xfId="0" applyNumberFormat="1" applyBorder="1" applyProtection="1"/>
    <xf numFmtId="0" fontId="0" fillId="0" borderId="0" xfId="0" applyNumberFormat="1" applyBorder="1" applyAlignment="1" applyProtection="1"/>
    <xf numFmtId="0" fontId="2" fillId="0" borderId="0" xfId="0" applyNumberFormat="1" applyFont="1" applyBorder="1" applyAlignment="1" applyProtection="1">
      <alignment vertical="center"/>
    </xf>
    <xf numFmtId="0" fontId="0" fillId="0" borderId="0" xfId="0" applyNumberFormat="1" applyAlignment="1" applyProtection="1"/>
    <xf numFmtId="0" fontId="7" fillId="0" borderId="0" xfId="0" applyNumberFormat="1" applyFont="1" applyAlignment="1" applyProtection="1"/>
    <xf numFmtId="0" fontId="7" fillId="0" borderId="9" xfId="0" applyNumberFormat="1" applyFont="1" applyBorder="1" applyAlignment="1" applyProtection="1">
      <alignment horizontal="left" vertical="center" wrapText="1"/>
    </xf>
    <xf numFmtId="0" fontId="7" fillId="0" borderId="10" xfId="0" applyNumberFormat="1" applyFont="1" applyBorder="1" applyAlignment="1" applyProtection="1">
      <alignment horizontal="left" vertical="center" wrapText="1"/>
    </xf>
    <xf numFmtId="0" fontId="7" fillId="0" borderId="11" xfId="0" applyNumberFormat="1" applyFont="1" applyBorder="1" applyAlignment="1" applyProtection="1">
      <alignment horizontal="left" vertical="center" wrapText="1"/>
    </xf>
    <xf numFmtId="0" fontId="7" fillId="0" borderId="1" xfId="0" applyNumberFormat="1" applyFont="1" applyBorder="1" applyAlignment="1" applyProtection="1">
      <alignment horizontal="left" vertical="center" wrapText="1"/>
    </xf>
    <xf numFmtId="0" fontId="7" fillId="0" borderId="0" xfId="0" applyNumberFormat="1" applyFont="1" applyBorder="1" applyAlignment="1" applyProtection="1">
      <alignment horizontal="left" vertical="center" wrapText="1"/>
    </xf>
    <xf numFmtId="0" fontId="14" fillId="0" borderId="9" xfId="0" applyNumberFormat="1" applyFont="1" applyBorder="1" applyAlignment="1" applyProtection="1">
      <alignment horizontal="left" vertical="center" wrapText="1"/>
    </xf>
    <xf numFmtId="0" fontId="2" fillId="0" borderId="0" xfId="0" applyNumberFormat="1" applyFont="1" applyAlignment="1" applyProtection="1"/>
    <xf numFmtId="0" fontId="2" fillId="0" borderId="1" xfId="0" applyNumberFormat="1" applyFont="1" applyBorder="1" applyAlignment="1" applyProtection="1"/>
    <xf numFmtId="4" fontId="2" fillId="0" borderId="0" xfId="0" applyNumberFormat="1" applyFont="1" applyBorder="1" applyAlignment="1" applyProtection="1"/>
    <xf numFmtId="4" fontId="2" fillId="0" borderId="2" xfId="0" applyNumberFormat="1" applyFont="1" applyBorder="1" applyAlignment="1" applyProtection="1"/>
    <xf numFmtId="0" fontId="2" fillId="0" borderId="1" xfId="0" applyNumberFormat="1" applyFont="1" applyBorder="1" applyAlignment="1" applyProtection="1">
      <alignment vertical="center"/>
    </xf>
    <xf numFmtId="4" fontId="2" fillId="0" borderId="2" xfId="0" applyNumberFormat="1" applyFont="1" applyBorder="1" applyAlignment="1" applyProtection="1">
      <alignment horizontal="center" vertical="center"/>
    </xf>
    <xf numFmtId="0" fontId="7" fillId="0" borderId="0" xfId="0" applyNumberFormat="1" applyFont="1" applyAlignment="1" applyProtection="1">
      <alignment horizontal="center" vertical="center" wrapText="1"/>
    </xf>
    <xf numFmtId="4" fontId="0" fillId="0" borderId="0" xfId="0" applyNumberFormat="1" applyProtection="1"/>
    <xf numFmtId="4" fontId="2" fillId="0" borderId="1" xfId="0" applyNumberFormat="1" applyFont="1" applyBorder="1" applyProtection="1"/>
    <xf numFmtId="0" fontId="2" fillId="0" borderId="2" xfId="0" applyNumberFormat="1" applyFont="1" applyBorder="1" applyAlignment="1" applyProtection="1">
      <alignment horizontal="left" vertical="center" wrapText="1"/>
    </xf>
    <xf numFmtId="0" fontId="2" fillId="0" borderId="1" xfId="0" applyNumberFormat="1" applyFont="1" applyBorder="1" applyAlignment="1" applyProtection="1">
      <alignment horizontal="left" vertical="center" wrapText="1"/>
    </xf>
    <xf numFmtId="4" fontId="2" fillId="0" borderId="0" xfId="0" applyNumberFormat="1" applyFont="1" applyBorder="1" applyProtection="1"/>
    <xf numFmtId="0" fontId="2" fillId="0" borderId="1" xfId="0" applyNumberFormat="1" applyFont="1" applyBorder="1" applyAlignment="1" applyProtection="1">
      <alignment horizontal="center" vertical="center" wrapText="1"/>
    </xf>
    <xf numFmtId="0" fontId="2" fillId="0" borderId="0" xfId="0" applyNumberFormat="1" applyFont="1" applyBorder="1" applyAlignment="1" applyProtection="1">
      <alignment horizontal="center" vertical="center" wrapText="1"/>
    </xf>
    <xf numFmtId="0" fontId="8" fillId="0" borderId="1" xfId="0" applyNumberFormat="1" applyFont="1" applyBorder="1" applyAlignment="1" applyProtection="1">
      <alignment horizontal="left" vertical="center" wrapText="1"/>
    </xf>
    <xf numFmtId="0" fontId="2" fillId="0" borderId="1" xfId="0" applyNumberFormat="1" applyFont="1" applyBorder="1" applyAlignment="1" applyProtection="1">
      <alignment horizontal="left" vertical="center"/>
    </xf>
    <xf numFmtId="4" fontId="2" fillId="0" borderId="0" xfId="0" applyNumberFormat="1" applyFont="1" applyBorder="1" applyAlignment="1" applyProtection="1">
      <alignment vertical="center" wrapText="1"/>
    </xf>
    <xf numFmtId="4" fontId="2" fillId="0" borderId="2" xfId="0" applyNumberFormat="1" applyFont="1" applyBorder="1" applyAlignment="1" applyProtection="1">
      <alignment vertical="center" wrapText="1"/>
    </xf>
    <xf numFmtId="4" fontId="0" fillId="0" borderId="1" xfId="0" applyNumberFormat="1" applyBorder="1" applyProtection="1"/>
    <xf numFmtId="0" fontId="0" fillId="0" borderId="0"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4" fontId="0" fillId="0" borderId="0" xfId="0" applyNumberFormat="1" applyFont="1" applyBorder="1" applyProtection="1"/>
    <xf numFmtId="0" fontId="0" fillId="0" borderId="1" xfId="0" applyNumberFormat="1" applyFont="1" applyBorder="1" applyAlignment="1" applyProtection="1">
      <alignment horizontal="center" vertical="center" wrapText="1"/>
    </xf>
    <xf numFmtId="0" fontId="0" fillId="0" borderId="0" xfId="0" applyNumberFormat="1" applyFont="1" applyBorder="1" applyAlignment="1" applyProtection="1">
      <alignment horizontal="center" vertical="center" wrapText="1"/>
    </xf>
    <xf numFmtId="4" fontId="0" fillId="0" borderId="4" xfId="0" applyNumberFormat="1" applyBorder="1" applyProtection="1"/>
    <xf numFmtId="0" fontId="0" fillId="0" borderId="3" xfId="0" applyNumberFormat="1" applyFont="1" applyBorder="1" applyAlignment="1" applyProtection="1">
      <alignment horizontal="left" vertical="center" wrapText="1"/>
    </xf>
    <xf numFmtId="0" fontId="0" fillId="0" borderId="5"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4" fontId="0" fillId="0" borderId="3" xfId="0" applyNumberFormat="1" applyFont="1" applyBorder="1" applyProtection="1"/>
    <xf numFmtId="0" fontId="0" fillId="0" borderId="4" xfId="0" applyNumberFormat="1" applyFont="1" applyBorder="1" applyAlignment="1" applyProtection="1">
      <alignment horizontal="center" vertical="center" wrapText="1"/>
    </xf>
    <xf numFmtId="0" fontId="0" fillId="0" borderId="3" xfId="0" applyNumberFormat="1" applyFont="1" applyBorder="1" applyAlignment="1" applyProtection="1">
      <alignment horizontal="center" vertical="center" wrapText="1"/>
    </xf>
    <xf numFmtId="0" fontId="7" fillId="0" borderId="4" xfId="0" applyNumberFormat="1" applyFont="1" applyBorder="1" applyAlignment="1" applyProtection="1">
      <alignment horizontal="left" vertical="center" wrapText="1"/>
    </xf>
    <xf numFmtId="0" fontId="0" fillId="0" borderId="0" xfId="0" applyNumberFormat="1" applyFont="1" applyAlignment="1" applyProtection="1">
      <alignment horizontal="left" vertical="center" wrapText="1"/>
    </xf>
    <xf numFmtId="0" fontId="2" fillId="0" borderId="9" xfId="0" applyNumberFormat="1" applyFont="1" applyBorder="1" applyAlignment="1" applyProtection="1">
      <alignment vertical="center"/>
    </xf>
    <xf numFmtId="0" fontId="2" fillId="0" borderId="10" xfId="0" applyNumberFormat="1" applyFont="1" applyBorder="1" applyAlignment="1" applyProtection="1"/>
    <xf numFmtId="0" fontId="8" fillId="0" borderId="10" xfId="0" applyNumberFormat="1" applyFont="1" applyBorder="1" applyAlignment="1" applyProtection="1">
      <alignment vertical="center"/>
    </xf>
    <xf numFmtId="0" fontId="2" fillId="0" borderId="10" xfId="0" applyNumberFormat="1" applyFont="1" applyBorder="1" applyAlignment="1" applyProtection="1">
      <alignment vertical="center"/>
    </xf>
    <xf numFmtId="4" fontId="2" fillId="0" borderId="11" xfId="0" applyNumberFormat="1" applyFont="1" applyBorder="1" applyAlignment="1" applyProtection="1">
      <alignment vertical="center"/>
    </xf>
    <xf numFmtId="0" fontId="7" fillId="0" borderId="10" xfId="0" applyNumberFormat="1" applyFont="1" applyBorder="1" applyAlignment="1" applyProtection="1">
      <alignment horizontal="left" vertical="center"/>
    </xf>
    <xf numFmtId="0" fontId="7" fillId="0" borderId="10" xfId="0" applyNumberFormat="1" applyFont="1" applyBorder="1" applyAlignment="1" applyProtection="1">
      <alignment horizontal="left"/>
    </xf>
    <xf numFmtId="0" fontId="2" fillId="0" borderId="0" xfId="0" applyNumberFormat="1" applyFont="1" applyProtection="1"/>
    <xf numFmtId="0" fontId="2" fillId="0" borderId="0" xfId="0" applyNumberFormat="1" applyFont="1" applyAlignment="1" applyProtection="1">
      <alignment horizontal="center"/>
    </xf>
    <xf numFmtId="0" fontId="10" fillId="0" borderId="0" xfId="0" applyNumberFormat="1" applyFont="1" applyAlignment="1" applyProtection="1">
      <alignment horizontal="left" vertical="center"/>
    </xf>
    <xf numFmtId="0" fontId="9" fillId="0" borderId="0" xfId="0" applyNumberFormat="1" applyFont="1" applyAlignment="1" applyProtection="1">
      <alignment vertical="center"/>
    </xf>
    <xf numFmtId="0" fontId="0" fillId="0" borderId="0" xfId="0" applyNumberFormat="1" applyAlignment="1" applyProtection="1">
      <alignment wrapText="1"/>
    </xf>
    <xf numFmtId="0" fontId="15" fillId="0" borderId="0" xfId="0" applyNumberFormat="1" applyFont="1" applyAlignment="1" applyProtection="1">
      <alignment horizontal="left" vertical="center"/>
    </xf>
    <xf numFmtId="0" fontId="16" fillId="0" borderId="0" xfId="0" applyNumberFormat="1" applyFont="1" applyAlignment="1" applyProtection="1">
      <alignment horizontal="center" vertical="center"/>
    </xf>
    <xf numFmtId="0" fontId="15" fillId="0" borderId="0" xfId="0" applyNumberFormat="1" applyFont="1" applyAlignment="1" applyProtection="1">
      <alignment horizontal="center" vertical="center"/>
    </xf>
    <xf numFmtId="0" fontId="0" fillId="0" borderId="0" xfId="0" applyNumberFormat="1" applyFont="1" applyAlignment="1" applyProtection="1">
      <alignment vertical="center"/>
    </xf>
    <xf numFmtId="0" fontId="6" fillId="0" borderId="0" xfId="0" applyNumberFormat="1" applyFont="1" applyAlignment="1" applyProtection="1">
      <alignment horizontal="left" vertical="center"/>
    </xf>
    <xf numFmtId="0" fontId="0" fillId="0" borderId="0" xfId="0" applyNumberFormat="1" applyFont="1" applyAlignment="1" applyProtection="1">
      <alignment horizontal="left" vertical="top"/>
    </xf>
    <xf numFmtId="2" fontId="7" fillId="0" borderId="0" xfId="0" applyNumberFormat="1" applyFont="1" applyBorder="1" applyAlignment="1" applyProtection="1">
      <alignment wrapText="1"/>
    </xf>
    <xf numFmtId="4" fontId="7" fillId="0" borderId="4" xfId="0" applyNumberFormat="1" applyFont="1" applyBorder="1" applyAlignment="1" applyProtection="1">
      <alignment horizontal="center" wrapText="1"/>
    </xf>
    <xf numFmtId="4" fontId="0" fillId="0" borderId="5" xfId="0" applyNumberFormat="1" applyBorder="1" applyProtection="1"/>
    <xf numFmtId="0" fontId="2" fillId="0" borderId="0" xfId="0" applyNumberFormat="1" applyFont="1" applyAlignment="1" applyProtection="1">
      <alignment horizontal="center" vertical="center"/>
    </xf>
    <xf numFmtId="0" fontId="9" fillId="0" borderId="0" xfId="0" applyNumberFormat="1" applyFont="1" applyAlignment="1" applyProtection="1">
      <alignment horizontal="center" vertical="center"/>
    </xf>
    <xf numFmtId="0" fontId="0" fillId="0" borderId="0" xfId="0" applyNumberFormat="1" applyAlignment="1" applyProtection="1">
      <alignment horizontal="left" vertical="center"/>
    </xf>
    <xf numFmtId="0" fontId="2" fillId="0" borderId="0" xfId="0" applyNumberFormat="1" applyFont="1" applyAlignment="1" applyProtection="1">
      <alignment horizontal="left" vertical="center" wrapText="1"/>
    </xf>
    <xf numFmtId="0" fontId="18" fillId="0" borderId="0" xfId="0" applyNumberFormat="1" applyFont="1" applyAlignment="1" applyProtection="1">
      <alignment horizontal="center" vertical="center" wrapText="1"/>
    </xf>
    <xf numFmtId="0" fontId="13" fillId="0" borderId="0" xfId="0" applyNumberFormat="1" applyFont="1" applyAlignment="1" applyProtection="1">
      <alignment horizontal="left" vertical="center" wrapText="1"/>
    </xf>
    <xf numFmtId="0" fontId="17" fillId="4" borderId="0" xfId="0" applyNumberFormat="1" applyFont="1" applyFill="1" applyAlignment="1" applyProtection="1">
      <alignment horizontal="left" vertical="center"/>
    </xf>
    <xf numFmtId="0" fontId="0" fillId="4" borderId="0" xfId="0" applyNumberFormat="1" applyFill="1" applyAlignment="1" applyProtection="1">
      <alignment horizontal="left"/>
    </xf>
    <xf numFmtId="0" fontId="0" fillId="4" borderId="0" xfId="0" applyNumberFormat="1" applyFill="1" applyProtection="1"/>
    <xf numFmtId="0" fontId="0" fillId="4" borderId="0" xfId="0" applyNumberFormat="1" applyFont="1" applyFill="1" applyAlignment="1" applyProtection="1">
      <alignment horizontal="left" vertical="center"/>
    </xf>
    <xf numFmtId="0" fontId="6" fillId="4" borderId="0" xfId="0" applyNumberFormat="1" applyFont="1" applyFill="1" applyAlignment="1" applyProtection="1">
      <alignment horizontal="left" vertical="center"/>
    </xf>
    <xf numFmtId="0" fontId="10" fillId="4" borderId="0" xfId="0" applyNumberFormat="1" applyFont="1" applyFill="1" applyAlignment="1" applyProtection="1">
      <alignment horizontal="left" vertical="center"/>
    </xf>
    <xf numFmtId="0" fontId="0" fillId="4" borderId="0" xfId="0" applyNumberFormat="1" applyFont="1" applyFill="1" applyAlignment="1" applyProtection="1">
      <alignment horizontal="left" vertical="center" wrapText="1"/>
    </xf>
    <xf numFmtId="0" fontId="2" fillId="4" borderId="0" xfId="0" applyNumberFormat="1" applyFont="1" applyFill="1" applyAlignment="1" applyProtection="1">
      <alignment horizontal="right" vertical="center"/>
    </xf>
    <xf numFmtId="0" fontId="2" fillId="0" borderId="0" xfId="0" applyNumberFormat="1" applyFont="1" applyAlignment="1" applyProtection="1">
      <alignment horizontal="center" vertical="center"/>
    </xf>
    <xf numFmtId="0" fontId="10" fillId="0" borderId="0" xfId="0" applyNumberFormat="1" applyFont="1" applyAlignment="1" applyProtection="1">
      <alignment horizontal="center" vertical="center"/>
    </xf>
    <xf numFmtId="0" fontId="9" fillId="0" borderId="0" xfId="0" applyNumberFormat="1" applyFont="1" applyAlignment="1" applyProtection="1">
      <alignment horizontal="center" vertical="center"/>
    </xf>
    <xf numFmtId="0" fontId="0" fillId="0" borderId="0" xfId="0" applyNumberFormat="1" applyAlignment="1" applyProtection="1">
      <alignment horizontal="left" vertical="center" wrapText="1"/>
    </xf>
    <xf numFmtId="0" fontId="0" fillId="0" borderId="0" xfId="0" applyNumberFormat="1" applyFont="1" applyAlignment="1" applyProtection="1">
      <alignment horizontal="left" vertical="center" wrapText="1"/>
    </xf>
    <xf numFmtId="0" fontId="0" fillId="4" borderId="0" xfId="0" applyNumberFormat="1" applyFill="1" applyAlignment="1" applyProtection="1">
      <alignment horizontal="left" vertical="center" wrapText="1"/>
    </xf>
    <xf numFmtId="2" fontId="7" fillId="0" borderId="0" xfId="0" applyNumberFormat="1" applyFont="1" applyBorder="1" applyAlignment="1" applyProtection="1">
      <alignment horizontal="right" wrapText="1"/>
    </xf>
    <xf numFmtId="4" fontId="8" fillId="0" borderId="1" xfId="0" applyNumberFormat="1" applyFont="1" applyBorder="1" applyAlignment="1" applyProtection="1">
      <alignment horizontal="center" wrapText="1"/>
    </xf>
    <xf numFmtId="4" fontId="8" fillId="0" borderId="2" xfId="0" applyNumberFormat="1" applyFont="1" applyBorder="1" applyAlignment="1" applyProtection="1">
      <alignment horizontal="center" wrapText="1"/>
    </xf>
    <xf numFmtId="0" fontId="7" fillId="0" borderId="0" xfId="0" applyNumberFormat="1" applyFont="1" applyAlignment="1" applyProtection="1">
      <alignment horizontal="center"/>
    </xf>
    <xf numFmtId="0" fontId="7" fillId="0" borderId="2" xfId="0" applyNumberFormat="1" applyFont="1" applyBorder="1" applyAlignment="1" applyProtection="1">
      <alignment horizontal="center"/>
    </xf>
    <xf numFmtId="4" fontId="8" fillId="3" borderId="4" xfId="0" applyNumberFormat="1" applyFont="1" applyFill="1" applyBorder="1" applyAlignment="1" applyProtection="1">
      <alignment horizontal="center"/>
    </xf>
    <xf numFmtId="4" fontId="8" fillId="3" borderId="5" xfId="0" applyNumberFormat="1" applyFont="1" applyFill="1" applyBorder="1" applyAlignment="1" applyProtection="1">
      <alignment horizontal="center"/>
    </xf>
    <xf numFmtId="0" fontId="13" fillId="0" borderId="0" xfId="0" applyNumberFormat="1" applyFont="1" applyAlignment="1" applyProtection="1">
      <alignment horizontal="left" vertical="center" wrapText="1"/>
    </xf>
    <xf numFmtId="0" fontId="2" fillId="0" borderId="0" xfId="0" applyNumberFormat="1" applyFont="1" applyAlignment="1" applyProtection="1">
      <alignment horizontal="left" vertical="center" wrapText="1"/>
    </xf>
    <xf numFmtId="4" fontId="2" fillId="2" borderId="6" xfId="0" applyNumberFormat="1" applyFont="1" applyFill="1" applyBorder="1" applyAlignment="1" applyProtection="1">
      <alignment horizontal="center" vertical="center" wrapText="1"/>
      <protection locked="0"/>
    </xf>
    <xf numFmtId="4" fontId="2" fillId="2" borderId="12" xfId="0" applyNumberFormat="1" applyFont="1" applyFill="1" applyBorder="1" applyAlignment="1" applyProtection="1">
      <alignment horizontal="center" vertical="center" wrapText="1"/>
      <protection locked="0"/>
    </xf>
    <xf numFmtId="10" fontId="7" fillId="0" borderId="0" xfId="0" applyNumberFormat="1" applyFont="1" applyBorder="1" applyAlignment="1" applyProtection="1">
      <alignment horizontal="center" vertical="center" wrapText="1"/>
    </xf>
    <xf numFmtId="10" fontId="7" fillId="0" borderId="0" xfId="0" applyNumberFormat="1" applyFont="1" applyAlignment="1" applyProtection="1">
      <alignment horizontal="center" vertical="center" wrapText="1"/>
    </xf>
    <xf numFmtId="164" fontId="7" fillId="0" borderId="0" xfId="0" applyNumberFormat="1" applyFont="1" applyBorder="1" applyAlignment="1" applyProtection="1">
      <alignment horizontal="center" vertical="center" wrapText="1"/>
    </xf>
    <xf numFmtId="0" fontId="7" fillId="4" borderId="0" xfId="0" applyNumberFormat="1" applyFont="1" applyFill="1" applyBorder="1" applyAlignment="1" applyProtection="1">
      <alignment horizontal="center" wrapText="1"/>
    </xf>
    <xf numFmtId="9" fontId="7" fillId="4" borderId="0" xfId="0" applyNumberFormat="1" applyFont="1" applyFill="1" applyBorder="1" applyAlignment="1" applyProtection="1">
      <alignment horizontal="center" wrapText="1"/>
    </xf>
    <xf numFmtId="0" fontId="5" fillId="0" borderId="0" xfId="0" applyNumberFormat="1" applyFont="1" applyAlignment="1" applyProtection="1">
      <alignment horizontal="center" vertical="center" wrapText="1"/>
    </xf>
    <xf numFmtId="4" fontId="21" fillId="4" borderId="0" xfId="0" applyNumberFormat="1" applyFont="1" applyFill="1" applyBorder="1" applyAlignment="1" applyProtection="1">
      <alignment horizontal="center" vertical="center" wrapText="1"/>
    </xf>
    <xf numFmtId="164" fontId="7" fillId="0" borderId="2" xfId="0" applyNumberFormat="1" applyFont="1" applyBorder="1" applyAlignment="1" applyProtection="1">
      <alignment horizontal="center" vertical="center" wrapText="1"/>
    </xf>
    <xf numFmtId="0" fontId="7" fillId="0" borderId="1" xfId="0" applyNumberFormat="1" applyFont="1" applyBorder="1" applyAlignment="1" applyProtection="1">
      <alignment horizontal="left"/>
    </xf>
    <xf numFmtId="0" fontId="7" fillId="0" borderId="0" xfId="0" applyNumberFormat="1" applyFont="1" applyBorder="1" applyAlignment="1" applyProtection="1">
      <alignment horizontal="left"/>
    </xf>
    <xf numFmtId="4" fontId="8" fillId="0" borderId="9" xfId="0" applyNumberFormat="1" applyFont="1" applyBorder="1" applyAlignment="1" applyProtection="1">
      <alignment horizontal="center" wrapText="1"/>
    </xf>
    <xf numFmtId="4" fontId="8" fillId="0" borderId="11" xfId="0" applyNumberFormat="1" applyFont="1" applyBorder="1" applyAlignment="1" applyProtection="1">
      <alignment horizontal="center" wrapText="1"/>
    </xf>
    <xf numFmtId="0" fontId="7" fillId="0" borderId="0" xfId="0" applyNumberFormat="1" applyFont="1" applyAlignment="1" applyProtection="1">
      <alignment horizontal="left"/>
    </xf>
    <xf numFmtId="0" fontId="22" fillId="0" borderId="0" xfId="0" applyNumberFormat="1" applyFont="1" applyAlignment="1" applyProtection="1">
      <alignment horizontal="center" vertical="center" wrapText="1"/>
    </xf>
    <xf numFmtId="0" fontId="13" fillId="0" borderId="0" xfId="0" applyNumberFormat="1" applyFont="1" applyAlignment="1" applyProtection="1">
      <alignment horizontal="center" vertical="top" wrapText="1"/>
    </xf>
    <xf numFmtId="0" fontId="13" fillId="0" borderId="0" xfId="0" applyNumberFormat="1" applyFont="1" applyAlignment="1" applyProtection="1">
      <alignment horizontal="center" vertical="center" wrapText="1"/>
    </xf>
    <xf numFmtId="0" fontId="13" fillId="0" borderId="0" xfId="0" applyNumberFormat="1" applyFont="1" applyAlignment="1" applyProtection="1">
      <alignment horizontal="center"/>
    </xf>
    <xf numFmtId="14" fontId="2" fillId="2" borderId="0" xfId="0" applyNumberFormat="1" applyFont="1" applyFill="1" applyBorder="1" applyAlignment="1" applyProtection="1">
      <alignment horizontal="center" vertical="center"/>
      <protection locked="0"/>
    </xf>
    <xf numFmtId="0" fontId="0" fillId="2" borderId="0" xfId="0" applyNumberFormat="1" applyFill="1" applyAlignment="1" applyProtection="1">
      <alignment horizontal="center"/>
      <protection locked="0"/>
    </xf>
    <xf numFmtId="0" fontId="11" fillId="0" borderId="0" xfId="0" applyNumberFormat="1" applyFont="1" applyAlignment="1" applyProtection="1">
      <alignment horizontal="center" vertical="center"/>
    </xf>
    <xf numFmtId="0" fontId="2" fillId="3" borderId="6" xfId="0" applyNumberFormat="1" applyFont="1" applyFill="1" applyBorder="1" applyAlignment="1" applyProtection="1">
      <alignment horizontal="center" vertical="center"/>
      <protection locked="0"/>
    </xf>
    <xf numFmtId="0" fontId="2" fillId="3" borderId="7" xfId="0" applyNumberFormat="1" applyFont="1" applyFill="1" applyBorder="1" applyAlignment="1" applyProtection="1">
      <alignment horizontal="center" vertical="center"/>
      <protection locked="0"/>
    </xf>
    <xf numFmtId="0" fontId="2" fillId="3" borderId="12" xfId="0" applyNumberFormat="1" applyFont="1" applyFill="1" applyBorder="1" applyAlignment="1" applyProtection="1">
      <alignment horizontal="center" vertical="center"/>
      <protection locked="0"/>
    </xf>
    <xf numFmtId="0" fontId="2" fillId="0" borderId="0" xfId="0" applyNumberFormat="1" applyFont="1" applyAlignment="1" applyProtection="1">
      <alignment horizontal="center"/>
    </xf>
    <xf numFmtId="0" fontId="2" fillId="2" borderId="0" xfId="0" applyNumberFormat="1" applyFont="1" applyFill="1" applyAlignment="1" applyProtection="1">
      <alignment horizontal="center" vertical="center" wrapText="1"/>
      <protection locked="0"/>
    </xf>
    <xf numFmtId="0" fontId="2" fillId="0" borderId="3" xfId="0" applyNumberFormat="1" applyFont="1" applyFill="1" applyBorder="1" applyAlignment="1" applyProtection="1">
      <alignment horizontal="left"/>
    </xf>
    <xf numFmtId="0" fontId="0" fillId="0" borderId="3" xfId="0" applyBorder="1" applyAlignment="1" applyProtection="1">
      <alignment horizontal="left"/>
    </xf>
    <xf numFmtId="2" fontId="2" fillId="0" borderId="1" xfId="0" applyNumberFormat="1" applyFont="1" applyBorder="1" applyAlignment="1" applyProtection="1">
      <alignment horizontal="center" vertical="center"/>
    </xf>
    <xf numFmtId="2" fontId="2" fillId="0" borderId="0" xfId="0" applyNumberFormat="1" applyFont="1" applyBorder="1" applyAlignment="1" applyProtection="1">
      <alignment horizontal="center" vertical="center"/>
    </xf>
    <xf numFmtId="0" fontId="2" fillId="0" borderId="6" xfId="0" applyNumberFormat="1" applyFont="1" applyBorder="1" applyAlignment="1">
      <alignment horizontal="center" vertical="center"/>
    </xf>
    <xf numFmtId="0" fontId="2" fillId="0" borderId="7" xfId="0" applyNumberFormat="1" applyFont="1" applyBorder="1" applyAlignment="1">
      <alignment horizontal="center" vertical="center"/>
    </xf>
    <xf numFmtId="0" fontId="2" fillId="0" borderId="12" xfId="0" applyNumberFormat="1" applyFont="1" applyBorder="1" applyAlignment="1">
      <alignment horizontal="center" vertical="center"/>
    </xf>
    <xf numFmtId="0" fontId="8" fillId="0" borderId="6" xfId="0" applyNumberFormat="1" applyFont="1" applyBorder="1" applyAlignment="1" applyProtection="1">
      <alignment horizontal="center" vertical="center"/>
    </xf>
    <xf numFmtId="0" fontId="8" fillId="0" borderId="7" xfId="0" applyNumberFormat="1" applyFont="1" applyBorder="1" applyAlignment="1" applyProtection="1">
      <alignment horizontal="center" vertical="center"/>
    </xf>
    <xf numFmtId="14" fontId="2" fillId="2" borderId="7" xfId="0" applyNumberFormat="1"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2" fillId="2" borderId="7" xfId="0" applyNumberFormat="1" applyFont="1" applyFill="1" applyBorder="1" applyAlignment="1" applyProtection="1">
      <alignment horizontal="left"/>
      <protection locked="0"/>
    </xf>
    <xf numFmtId="0" fontId="0" fillId="0" borderId="7" xfId="0" applyBorder="1" applyAlignment="1">
      <alignment horizontal="left"/>
    </xf>
    <xf numFmtId="0" fontId="0" fillId="0" borderId="7" xfId="0" applyBorder="1" applyAlignment="1" applyProtection="1">
      <alignment horizontal="left"/>
      <protection locked="0"/>
    </xf>
    <xf numFmtId="0" fontId="18" fillId="0" borderId="0" xfId="0" applyNumberFormat="1" applyFont="1" applyAlignment="1" applyProtection="1">
      <alignment horizontal="center" vertical="center" wrapText="1"/>
    </xf>
    <xf numFmtId="9" fontId="2" fillId="0" borderId="1" xfId="0" applyNumberFormat="1" applyFont="1" applyBorder="1" applyAlignment="1" applyProtection="1">
      <alignment horizontal="center" vertical="center"/>
    </xf>
    <xf numFmtId="9" fontId="2" fillId="0" borderId="2" xfId="0" applyNumberFormat="1" applyFont="1" applyBorder="1" applyAlignment="1" applyProtection="1">
      <alignment horizontal="center" vertical="center"/>
    </xf>
    <xf numFmtId="0" fontId="2" fillId="0" borderId="1" xfId="0" applyNumberFormat="1" applyFont="1" applyBorder="1" applyAlignment="1" applyProtection="1">
      <alignment horizontal="center" vertical="center"/>
    </xf>
    <xf numFmtId="0" fontId="2" fillId="0" borderId="0" xfId="0" applyNumberFormat="1" applyFont="1" applyBorder="1" applyAlignment="1" applyProtection="1">
      <alignment horizontal="center" vertical="center"/>
    </xf>
    <xf numFmtId="0" fontId="2" fillId="4" borderId="0" xfId="0" applyNumberFormat="1" applyFont="1" applyFill="1" applyBorder="1" applyAlignment="1" applyProtection="1">
      <alignment horizontal="center" vertical="center"/>
      <protection locked="0"/>
    </xf>
    <xf numFmtId="0" fontId="2" fillId="2" borderId="3" xfId="0" applyNumberFormat="1" applyFont="1" applyFill="1" applyBorder="1" applyAlignment="1" applyProtection="1">
      <alignment vertical="center"/>
      <protection locked="0"/>
    </xf>
    <xf numFmtId="0" fontId="2" fillId="0" borderId="6" xfId="0" applyNumberFormat="1" applyFont="1" applyBorder="1" applyAlignment="1" applyProtection="1">
      <alignment horizontal="center" vertical="center"/>
    </xf>
    <xf numFmtId="0" fontId="2" fillId="0" borderId="7" xfId="0" applyNumberFormat="1" applyFont="1" applyBorder="1" applyAlignment="1" applyProtection="1">
      <alignment horizontal="center" vertical="center"/>
    </xf>
    <xf numFmtId="0" fontId="2" fillId="0" borderId="12" xfId="0" applyNumberFormat="1" applyFont="1" applyBorder="1" applyAlignment="1" applyProtection="1">
      <alignment horizontal="center" vertical="center"/>
    </xf>
    <xf numFmtId="0" fontId="8" fillId="0" borderId="12" xfId="0" applyNumberFormat="1" applyFont="1" applyBorder="1" applyAlignment="1" applyProtection="1">
      <alignment horizontal="center" vertical="center"/>
    </xf>
    <xf numFmtId="0" fontId="0" fillId="0" borderId="0" xfId="0" applyAlignment="1" applyProtection="1">
      <alignment horizontal="left" wrapText="1"/>
    </xf>
  </cellXfs>
  <cellStyles count="1">
    <cellStyle name="Stan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257175</xdr:colOff>
      <xdr:row>7</xdr:row>
      <xdr:rowOff>20372</xdr:rowOff>
    </xdr:to>
    <xdr:pic>
      <xdr:nvPicPr>
        <xdr:cNvPr id="16" name="Image 1">
          <a:extLst>
            <a:ext uri="{FF2B5EF4-FFF2-40B4-BE49-F238E27FC236}">
              <a16:creationId xmlns=""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0300" cy="77046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0</xdr:colOff>
      <xdr:row>65</xdr:row>
      <xdr:rowOff>23811</xdr:rowOff>
    </xdr:from>
    <xdr:to>
      <xdr:col>5</xdr:col>
      <xdr:colOff>257175</xdr:colOff>
      <xdr:row>71</xdr:row>
      <xdr:rowOff>8466</xdr:rowOff>
    </xdr:to>
    <xdr:pic>
      <xdr:nvPicPr>
        <xdr:cNvPr id="18" name="Image 1">
          <a:extLst>
            <a:ext uri="{FF2B5EF4-FFF2-40B4-BE49-F238E27FC236}">
              <a16:creationId xmlns=""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08655"/>
          <a:ext cx="2400300" cy="77046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0</xdr:colOff>
      <xdr:row>136</xdr:row>
      <xdr:rowOff>23813</xdr:rowOff>
    </xdr:from>
    <xdr:to>
      <xdr:col>5</xdr:col>
      <xdr:colOff>257175</xdr:colOff>
      <xdr:row>140</xdr:row>
      <xdr:rowOff>127529</xdr:rowOff>
    </xdr:to>
    <xdr:pic>
      <xdr:nvPicPr>
        <xdr:cNvPr id="19" name="Image 1">
          <a:extLst>
            <a:ext uri="{FF2B5EF4-FFF2-40B4-BE49-F238E27FC236}">
              <a16:creationId xmlns=""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29219"/>
          <a:ext cx="2400300" cy="77046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Vorlage%20USS%20Anmeldung-Abrechnu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meldung"/>
      <sheetName val="Tabelle2"/>
    </sheetNames>
    <sheetDataSet>
      <sheetData sheetId="0" refreshError="1"/>
      <sheetData sheetId="1">
        <row r="1">
          <cell r="A1" t="str">
            <v>(bitte wählen)</v>
          </cell>
          <cell r="C1" t="str">
            <v>(bitte wählen)</v>
          </cell>
        </row>
        <row r="2">
          <cell r="A2">
            <v>100</v>
          </cell>
          <cell r="C2" t="str">
            <v>bis 15 Tage</v>
          </cell>
        </row>
        <row r="3">
          <cell r="A3">
            <v>200</v>
          </cell>
          <cell r="C3" t="str">
            <v>bis 30 Tage</v>
          </cell>
        </row>
        <row r="4">
          <cell r="A4">
            <v>500</v>
          </cell>
          <cell r="C4" t="str">
            <v>bis 45 Tage</v>
          </cell>
        </row>
        <row r="5">
          <cell r="A5">
            <v>1000</v>
          </cell>
          <cell r="C5" t="str">
            <v>bis 60 Tage</v>
          </cell>
        </row>
        <row r="6">
          <cell r="A6">
            <v>2000</v>
          </cell>
          <cell r="C6" t="str">
            <v>bis 75 Tage</v>
          </cell>
        </row>
        <row r="7">
          <cell r="C7" t="str">
            <v>bis 90 Tage</v>
          </cell>
        </row>
      </sheetData>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enableFormatConditionsCalculation="0">
    <pageSetUpPr fitToPage="1"/>
  </sheetPr>
  <dimension ref="A1:AY176"/>
  <sheetViews>
    <sheetView showGridLines="0" tabSelected="1" zoomScale="125" zoomScaleNormal="125" zoomScalePageLayoutView="125" workbookViewId="0">
      <selection activeCell="B20" sqref="B20:T20"/>
    </sheetView>
  </sheetViews>
  <sheetFormatPr baseColWidth="10" defaultColWidth="10.83203125" defaultRowHeight="13" x14ac:dyDescent="0.15"/>
  <cols>
    <col min="1" max="1" width="5.1640625" style="1" customWidth="1"/>
    <col min="2" max="2" width="4.6640625" style="1" customWidth="1"/>
    <col min="3" max="3" width="19.5" style="1" customWidth="1"/>
    <col min="4" max="4" width="2.6640625" style="1" customWidth="1"/>
    <col min="5" max="5" width="11.5" style="1" hidden="1" customWidth="1"/>
    <col min="6" max="6" width="8.83203125" style="1" customWidth="1"/>
    <col min="7" max="7" width="2.5" style="1" customWidth="1"/>
    <col min="8" max="8" width="4.6640625" style="1" customWidth="1"/>
    <col min="9" max="9" width="11.5" style="1" customWidth="1"/>
    <col min="10" max="10" width="2.6640625" style="1" customWidth="1"/>
    <col min="11" max="11" width="4.5" style="1" customWidth="1"/>
    <col min="12" max="12" width="11" style="1" customWidth="1"/>
    <col min="13" max="13" width="6.6640625" style="1" customWidth="1"/>
    <col min="14" max="14" width="3.6640625" style="1" customWidth="1"/>
    <col min="15" max="15" width="6.6640625" style="1" customWidth="1"/>
    <col min="16" max="16" width="3" style="1" customWidth="1"/>
    <col min="17" max="17" width="9.83203125" style="1" customWidth="1"/>
    <col min="18" max="18" width="2.1640625" style="1" customWidth="1"/>
    <col min="19" max="19" width="5.1640625" style="1" customWidth="1"/>
    <col min="20" max="20" width="10.83203125" style="1" customWidth="1"/>
    <col min="21" max="21" width="1.5" style="1" customWidth="1"/>
    <col min="22" max="22" width="10.83203125" style="1"/>
    <col min="23" max="23" width="7.6640625" style="1" customWidth="1"/>
    <col min="24" max="24" width="6.83203125" style="1" customWidth="1"/>
    <col min="25" max="25" width="7.1640625" style="1" customWidth="1"/>
    <col min="26" max="26" width="5.1640625" style="1" customWidth="1"/>
    <col min="27" max="16384" width="10.83203125" style="1"/>
  </cols>
  <sheetData>
    <row r="1" spans="1:21" ht="8.25" customHeight="1" x14ac:dyDescent="0.15">
      <c r="A1" s="12"/>
      <c r="B1" s="12"/>
      <c r="C1" s="12"/>
      <c r="D1" s="12"/>
      <c r="E1" s="12"/>
      <c r="F1" s="12"/>
      <c r="G1" s="12"/>
      <c r="H1" s="12"/>
      <c r="I1" s="12"/>
      <c r="J1" s="12"/>
      <c r="K1" s="12"/>
      <c r="L1" s="12"/>
      <c r="M1" s="12"/>
      <c r="N1" s="12"/>
      <c r="O1" s="12"/>
      <c r="P1" s="12"/>
      <c r="Q1" s="12"/>
      <c r="R1" s="12"/>
      <c r="S1" s="12"/>
      <c r="T1" s="12"/>
      <c r="U1" s="12"/>
    </row>
    <row r="2" spans="1:21" ht="8.25" customHeight="1" x14ac:dyDescent="0.15">
      <c r="A2" s="12"/>
      <c r="B2" s="12"/>
      <c r="C2" s="12"/>
      <c r="D2" s="12"/>
      <c r="E2" s="12"/>
      <c r="F2" s="12"/>
      <c r="G2" s="12"/>
      <c r="H2" s="12"/>
      <c r="I2" s="12"/>
      <c r="J2" s="12"/>
      <c r="K2" s="12"/>
      <c r="L2" s="12"/>
      <c r="M2" s="12"/>
      <c r="N2" s="12"/>
      <c r="O2" s="12"/>
      <c r="P2" s="12"/>
      <c r="Q2" s="12"/>
      <c r="R2" s="12"/>
      <c r="S2" s="12"/>
      <c r="T2" s="12"/>
      <c r="U2" s="12"/>
    </row>
    <row r="3" spans="1:21" ht="8.25" customHeight="1" x14ac:dyDescent="0.15">
      <c r="A3" s="12"/>
      <c r="B3" s="12"/>
      <c r="C3" s="12"/>
      <c r="D3" s="12"/>
      <c r="E3" s="12"/>
      <c r="F3" s="12"/>
      <c r="G3" s="12"/>
      <c r="H3" s="12"/>
      <c r="I3" s="12"/>
      <c r="J3" s="12"/>
      <c r="K3" s="12"/>
      <c r="L3" s="12"/>
      <c r="M3" s="12"/>
      <c r="N3" s="12"/>
      <c r="O3" s="12"/>
      <c r="P3" s="12"/>
      <c r="Q3" s="12"/>
      <c r="R3" s="12"/>
      <c r="S3" s="12"/>
      <c r="T3" s="12"/>
      <c r="U3" s="12"/>
    </row>
    <row r="4" spans="1:21" ht="8.25" customHeight="1" x14ac:dyDescent="0.15">
      <c r="A4" s="12"/>
      <c r="B4" s="12"/>
      <c r="C4" s="12"/>
      <c r="D4" s="12"/>
      <c r="E4" s="12"/>
      <c r="F4" s="12"/>
      <c r="G4" s="12"/>
      <c r="H4" s="12"/>
      <c r="I4" s="12"/>
      <c r="J4" s="12"/>
      <c r="K4" s="12"/>
      <c r="L4" s="12"/>
      <c r="M4" s="12"/>
      <c r="N4" s="12"/>
      <c r="O4" s="12"/>
      <c r="P4" s="12"/>
      <c r="Q4" s="12"/>
      <c r="R4" s="12"/>
      <c r="S4" s="12"/>
      <c r="T4" s="12"/>
      <c r="U4" s="12"/>
    </row>
    <row r="5" spans="1:21" ht="8.25" customHeight="1" x14ac:dyDescent="0.15">
      <c r="A5" s="12"/>
      <c r="B5" s="12"/>
      <c r="C5" s="12"/>
      <c r="D5" s="12"/>
      <c r="E5" s="12"/>
      <c r="F5" s="12"/>
      <c r="G5" s="12"/>
      <c r="H5" s="12"/>
      <c r="I5" s="12"/>
      <c r="J5" s="12"/>
      <c r="K5" s="12"/>
      <c r="L5" s="12"/>
      <c r="M5" s="12"/>
      <c r="N5" s="12"/>
      <c r="O5" s="12"/>
      <c r="P5" s="12"/>
      <c r="Q5" s="12"/>
      <c r="R5" s="12"/>
      <c r="S5" s="12"/>
      <c r="T5" s="12"/>
      <c r="U5" s="12"/>
    </row>
    <row r="6" spans="1:21" ht="8.25" customHeight="1" x14ac:dyDescent="0.15">
      <c r="A6" s="12"/>
      <c r="B6" s="12"/>
      <c r="C6" s="12"/>
      <c r="D6" s="12"/>
      <c r="E6" s="12"/>
      <c r="F6" s="12"/>
      <c r="G6" s="12"/>
      <c r="H6" s="12"/>
      <c r="I6" s="12"/>
      <c r="J6" s="12"/>
      <c r="K6" s="12"/>
      <c r="L6" s="12"/>
      <c r="M6" s="12"/>
      <c r="N6" s="12"/>
      <c r="O6" s="12"/>
      <c r="P6" s="12"/>
      <c r="Q6" s="12"/>
      <c r="R6" s="12"/>
      <c r="S6" s="12"/>
      <c r="T6" s="12"/>
      <c r="U6" s="12"/>
    </row>
    <row r="7" spans="1:21" ht="8.25" customHeight="1" x14ac:dyDescent="0.15">
      <c r="A7" s="12"/>
      <c r="B7" s="12"/>
      <c r="C7" s="12"/>
      <c r="D7" s="12"/>
      <c r="E7" s="12"/>
      <c r="F7" s="12"/>
      <c r="G7" s="12"/>
      <c r="H7" s="12"/>
      <c r="I7" s="12"/>
      <c r="J7" s="12"/>
      <c r="K7" s="12"/>
      <c r="L7" s="12"/>
      <c r="M7" s="12"/>
      <c r="N7" s="12"/>
      <c r="O7" s="12"/>
      <c r="P7" s="12"/>
      <c r="Q7" s="12"/>
      <c r="R7" s="12"/>
      <c r="S7" s="12"/>
      <c r="T7" s="12"/>
      <c r="U7" s="12"/>
    </row>
    <row r="8" spans="1:21" ht="8.25" customHeight="1" x14ac:dyDescent="0.15">
      <c r="A8" s="12"/>
      <c r="B8" s="12"/>
      <c r="C8" s="12"/>
      <c r="D8" s="12"/>
      <c r="E8" s="12"/>
      <c r="F8" s="12"/>
      <c r="G8" s="12"/>
      <c r="H8" s="12"/>
      <c r="I8" s="12"/>
      <c r="J8" s="12"/>
      <c r="K8" s="12"/>
      <c r="L8" s="12"/>
      <c r="M8" s="12"/>
      <c r="N8" s="12"/>
      <c r="O8" s="12"/>
      <c r="P8" s="12"/>
      <c r="Q8" s="12"/>
      <c r="R8" s="12"/>
      <c r="S8" s="12"/>
      <c r="T8" s="12"/>
      <c r="U8" s="12"/>
    </row>
    <row r="9" spans="1:21" ht="8.25" customHeight="1" x14ac:dyDescent="0.15">
      <c r="A9" s="12"/>
      <c r="B9" s="12"/>
      <c r="C9" s="12"/>
      <c r="D9" s="12"/>
      <c r="E9" s="12"/>
      <c r="F9" s="12"/>
      <c r="G9" s="12"/>
      <c r="H9" s="12"/>
      <c r="I9" s="12"/>
      <c r="J9" s="12"/>
      <c r="K9" s="12"/>
      <c r="L9" s="12"/>
      <c r="M9" s="12"/>
      <c r="N9" s="12"/>
      <c r="O9" s="12"/>
      <c r="P9" s="12"/>
      <c r="Q9" s="12"/>
      <c r="R9" s="12"/>
      <c r="S9" s="12"/>
      <c r="T9" s="12"/>
      <c r="U9" s="12"/>
    </row>
    <row r="10" spans="1:21" ht="8.25" customHeight="1" x14ac:dyDescent="0.15">
      <c r="A10" s="12"/>
      <c r="B10" s="12"/>
      <c r="C10" s="12"/>
      <c r="D10" s="12"/>
      <c r="E10" s="12"/>
      <c r="F10" s="12"/>
      <c r="G10" s="12"/>
      <c r="H10" s="12"/>
      <c r="I10" s="12"/>
      <c r="J10" s="12"/>
      <c r="K10" s="12"/>
      <c r="L10" s="12"/>
      <c r="M10" s="12"/>
      <c r="N10" s="12"/>
      <c r="O10" s="12"/>
      <c r="P10" s="12"/>
      <c r="Q10" s="12"/>
      <c r="R10" s="12"/>
      <c r="S10" s="12"/>
      <c r="T10" s="12"/>
      <c r="U10" s="12"/>
    </row>
    <row r="11" spans="1:21" ht="8.25" customHeight="1" x14ac:dyDescent="0.15">
      <c r="A11" s="12"/>
      <c r="B11" s="12"/>
      <c r="C11" s="12"/>
      <c r="D11" s="12"/>
      <c r="E11" s="12"/>
      <c r="F11" s="12"/>
      <c r="G11" s="12"/>
      <c r="H11" s="12"/>
      <c r="I11" s="12"/>
      <c r="J11" s="12"/>
      <c r="K11" s="12"/>
      <c r="L11" s="12"/>
      <c r="M11" s="12"/>
      <c r="N11" s="12"/>
      <c r="O11" s="12"/>
      <c r="P11" s="12"/>
      <c r="Q11" s="12"/>
      <c r="R11" s="12"/>
      <c r="S11" s="12"/>
      <c r="T11" s="12"/>
      <c r="U11" s="12"/>
    </row>
    <row r="12" spans="1:21" ht="36" customHeight="1" x14ac:dyDescent="0.15">
      <c r="A12" s="184" t="s">
        <v>11</v>
      </c>
      <c r="B12" s="184"/>
      <c r="C12" s="184"/>
      <c r="D12" s="184"/>
      <c r="E12" s="184"/>
      <c r="F12" s="184"/>
      <c r="G12" s="184"/>
      <c r="H12" s="184"/>
      <c r="I12" s="184"/>
      <c r="J12" s="184"/>
      <c r="K12" s="184"/>
      <c r="L12" s="184"/>
      <c r="M12" s="184"/>
      <c r="N12" s="184"/>
      <c r="O12" s="184"/>
      <c r="P12" s="184"/>
      <c r="Q12" s="184"/>
      <c r="R12" s="184"/>
      <c r="S12" s="184"/>
      <c r="T12" s="184"/>
      <c r="U12" s="184"/>
    </row>
    <row r="13" spans="1:21" ht="14.25" customHeight="1" x14ac:dyDescent="0.15">
      <c r="A13" s="164" t="s">
        <v>12</v>
      </c>
      <c r="B13" s="164"/>
      <c r="C13" s="164"/>
      <c r="D13" s="164"/>
      <c r="E13" s="164"/>
      <c r="F13" s="164"/>
      <c r="G13" s="164"/>
      <c r="H13" s="164"/>
      <c r="I13" s="164"/>
      <c r="J13" s="164"/>
      <c r="K13" s="164"/>
      <c r="L13" s="164"/>
      <c r="M13" s="164"/>
      <c r="N13" s="164"/>
      <c r="O13" s="164"/>
      <c r="P13" s="164"/>
      <c r="Q13" s="164"/>
      <c r="R13" s="164"/>
      <c r="S13" s="164"/>
      <c r="T13" s="164"/>
      <c r="U13" s="164"/>
    </row>
    <row r="14" spans="1:21" ht="14.25" customHeight="1" x14ac:dyDescent="0.15">
      <c r="A14" s="40"/>
      <c r="B14" s="40"/>
      <c r="C14" s="40"/>
      <c r="D14" s="40"/>
      <c r="E14" s="40"/>
      <c r="F14" s="40"/>
      <c r="G14" s="40"/>
      <c r="H14" s="40"/>
      <c r="I14" s="40"/>
      <c r="J14" s="40"/>
      <c r="K14" s="40"/>
      <c r="L14" s="40"/>
      <c r="M14" s="40"/>
      <c r="N14" s="40"/>
      <c r="O14" s="40"/>
      <c r="P14" s="40"/>
      <c r="Q14" s="40"/>
      <c r="R14" s="40"/>
      <c r="S14" s="40"/>
      <c r="T14" s="40"/>
      <c r="U14" s="12"/>
    </row>
    <row r="15" spans="1:21" ht="26.25" customHeight="1" x14ac:dyDescent="0.15">
      <c r="A15" s="40"/>
      <c r="B15" s="40"/>
      <c r="C15" s="40"/>
      <c r="D15" s="40"/>
      <c r="E15" s="40"/>
      <c r="F15" s="40"/>
      <c r="G15" s="40"/>
      <c r="H15" s="40"/>
      <c r="I15" s="40"/>
      <c r="J15" s="40"/>
      <c r="K15" s="40"/>
      <c r="L15" s="40"/>
      <c r="M15" s="40"/>
      <c r="N15" s="40"/>
      <c r="O15" s="174" t="s">
        <v>13</v>
      </c>
      <c r="P15" s="175"/>
      <c r="Q15" s="176"/>
      <c r="R15" s="165"/>
      <c r="S15" s="166"/>
      <c r="T15" s="167"/>
      <c r="U15" s="12"/>
    </row>
    <row r="16" spans="1:21" ht="14.25" customHeight="1" x14ac:dyDescent="0.15">
      <c r="A16" s="40"/>
      <c r="B16" s="40"/>
      <c r="C16" s="40"/>
      <c r="D16" s="40"/>
      <c r="E16" s="40"/>
      <c r="F16" s="40"/>
      <c r="G16" s="40"/>
      <c r="H16" s="40"/>
      <c r="I16" s="40"/>
      <c r="J16" s="40"/>
      <c r="K16" s="40"/>
      <c r="L16" s="40"/>
      <c r="M16" s="40"/>
      <c r="N16" s="40"/>
      <c r="O16" s="41"/>
      <c r="P16" s="41"/>
      <c r="Q16" s="41"/>
      <c r="R16" s="42"/>
      <c r="S16" s="42"/>
      <c r="T16" s="42"/>
      <c r="U16" s="12"/>
    </row>
    <row r="17" spans="1:21" ht="20.25" customHeight="1" x14ac:dyDescent="0.15">
      <c r="A17" s="12"/>
      <c r="B17" s="43" t="s">
        <v>14</v>
      </c>
      <c r="C17" s="12"/>
      <c r="D17" s="44"/>
      <c r="E17" s="43"/>
      <c r="F17" s="43"/>
      <c r="G17" s="43"/>
      <c r="H17" s="43"/>
      <c r="I17" s="43"/>
      <c r="J17" s="43"/>
      <c r="K17" s="43"/>
      <c r="L17" s="43"/>
      <c r="M17" s="43"/>
      <c r="N17" s="43"/>
      <c r="O17" s="43"/>
      <c r="P17" s="43"/>
      <c r="Q17" s="43"/>
      <c r="R17" s="43"/>
      <c r="S17" s="43"/>
      <c r="T17" s="43"/>
      <c r="U17" s="43"/>
    </row>
    <row r="18" spans="1:21" ht="9.75" customHeight="1" x14ac:dyDescent="0.15">
      <c r="A18" s="45"/>
      <c r="B18" s="45"/>
      <c r="C18" s="14"/>
      <c r="D18" s="14"/>
      <c r="E18" s="14"/>
      <c r="F18" s="14"/>
      <c r="G18" s="14"/>
      <c r="H18" s="14"/>
      <c r="I18" s="14"/>
      <c r="J18" s="14"/>
      <c r="K18" s="14"/>
      <c r="L18" s="14"/>
      <c r="M18" s="14"/>
      <c r="N18" s="14"/>
      <c r="O18" s="14"/>
      <c r="P18" s="14"/>
      <c r="Q18" s="14"/>
      <c r="R18" s="14"/>
      <c r="S18" s="14"/>
      <c r="T18" s="14"/>
      <c r="U18" s="12"/>
    </row>
    <row r="19" spans="1:21" ht="14" x14ac:dyDescent="0.15">
      <c r="A19" s="45"/>
      <c r="B19" s="46" t="s">
        <v>76</v>
      </c>
      <c r="C19" s="46"/>
      <c r="D19" s="46"/>
      <c r="E19" s="46"/>
      <c r="F19" s="46"/>
      <c r="G19" s="46"/>
      <c r="H19" s="46"/>
      <c r="I19" s="46"/>
      <c r="J19" s="46"/>
      <c r="K19" s="46"/>
      <c r="L19" s="46"/>
      <c r="M19" s="46"/>
      <c r="N19" s="46"/>
      <c r="O19" s="46"/>
      <c r="P19" s="46"/>
      <c r="Q19" s="46"/>
      <c r="R19" s="46"/>
      <c r="S19" s="46"/>
      <c r="T19" s="12"/>
      <c r="U19" s="12"/>
    </row>
    <row r="20" spans="1:21" ht="19.5" customHeight="1" x14ac:dyDescent="0.15">
      <c r="A20" s="14"/>
      <c r="B20" s="190"/>
      <c r="C20" s="190"/>
      <c r="D20" s="190"/>
      <c r="E20" s="190"/>
      <c r="F20" s="190"/>
      <c r="G20" s="190"/>
      <c r="H20" s="190"/>
      <c r="I20" s="190"/>
      <c r="J20" s="190"/>
      <c r="K20" s="190"/>
      <c r="L20" s="190"/>
      <c r="M20" s="190"/>
      <c r="N20" s="190"/>
      <c r="O20" s="190"/>
      <c r="P20" s="190"/>
      <c r="Q20" s="190"/>
      <c r="R20" s="190"/>
      <c r="S20" s="190"/>
      <c r="T20" s="190"/>
      <c r="U20" s="12"/>
    </row>
    <row r="21" spans="1:21" ht="19.5" customHeight="1" x14ac:dyDescent="0.15">
      <c r="A21" s="14"/>
      <c r="B21" s="190"/>
      <c r="C21" s="190"/>
      <c r="D21" s="190"/>
      <c r="E21" s="190"/>
      <c r="F21" s="190"/>
      <c r="G21" s="190"/>
      <c r="H21" s="190"/>
      <c r="I21" s="190"/>
      <c r="J21" s="190"/>
      <c r="K21" s="190"/>
      <c r="L21" s="190"/>
      <c r="M21" s="190"/>
      <c r="N21" s="190"/>
      <c r="O21" s="190"/>
      <c r="P21" s="190"/>
      <c r="Q21" s="190"/>
      <c r="R21" s="190"/>
      <c r="S21" s="190"/>
      <c r="T21" s="190"/>
      <c r="U21" s="12"/>
    </row>
    <row r="22" spans="1:21" ht="19.5" customHeight="1" x14ac:dyDescent="0.15">
      <c r="A22" s="14"/>
      <c r="B22" s="190"/>
      <c r="C22" s="190"/>
      <c r="D22" s="190"/>
      <c r="E22" s="190"/>
      <c r="F22" s="190"/>
      <c r="G22" s="190"/>
      <c r="H22" s="190"/>
      <c r="I22" s="190"/>
      <c r="J22" s="190"/>
      <c r="K22" s="190"/>
      <c r="L22" s="190"/>
      <c r="M22" s="190"/>
      <c r="N22" s="190"/>
      <c r="O22" s="190"/>
      <c r="P22" s="190"/>
      <c r="Q22" s="190"/>
      <c r="R22" s="190"/>
      <c r="S22" s="190"/>
      <c r="T22" s="190"/>
      <c r="U22" s="12"/>
    </row>
    <row r="23" spans="1:21" ht="19.5" customHeight="1" x14ac:dyDescent="0.15">
      <c r="A23" s="14"/>
      <c r="B23" s="190"/>
      <c r="C23" s="190"/>
      <c r="D23" s="190"/>
      <c r="E23" s="190"/>
      <c r="F23" s="190"/>
      <c r="G23" s="190"/>
      <c r="H23" s="190"/>
      <c r="I23" s="190"/>
      <c r="J23" s="190"/>
      <c r="K23" s="190"/>
      <c r="L23" s="190"/>
      <c r="M23" s="190"/>
      <c r="N23" s="190"/>
      <c r="O23" s="190"/>
      <c r="P23" s="190"/>
      <c r="Q23" s="190"/>
      <c r="R23" s="190"/>
      <c r="S23" s="190"/>
      <c r="T23" s="190"/>
      <c r="U23" s="12"/>
    </row>
    <row r="24" spans="1:21" ht="19.5" customHeight="1" x14ac:dyDescent="0.15">
      <c r="A24" s="14"/>
      <c r="B24" s="190"/>
      <c r="C24" s="190"/>
      <c r="D24" s="190"/>
      <c r="E24" s="190"/>
      <c r="F24" s="190"/>
      <c r="G24" s="190"/>
      <c r="H24" s="190"/>
      <c r="I24" s="190"/>
      <c r="J24" s="190"/>
      <c r="K24" s="190"/>
      <c r="L24" s="190"/>
      <c r="M24" s="190"/>
      <c r="N24" s="190"/>
      <c r="O24" s="190"/>
      <c r="P24" s="190"/>
      <c r="Q24" s="190"/>
      <c r="R24" s="190"/>
      <c r="S24" s="190"/>
      <c r="T24" s="190"/>
      <c r="U24" s="12"/>
    </row>
    <row r="25" spans="1:21" ht="19.5" customHeight="1" x14ac:dyDescent="0.15">
      <c r="A25" s="14"/>
      <c r="B25" s="190"/>
      <c r="C25" s="190"/>
      <c r="D25" s="190"/>
      <c r="E25" s="190"/>
      <c r="F25" s="190"/>
      <c r="G25" s="190"/>
      <c r="H25" s="190"/>
      <c r="I25" s="190"/>
      <c r="J25" s="190"/>
      <c r="K25" s="190"/>
      <c r="L25" s="190"/>
      <c r="M25" s="190"/>
      <c r="N25" s="190"/>
      <c r="O25" s="190"/>
      <c r="P25" s="190"/>
      <c r="Q25" s="190"/>
      <c r="R25" s="190"/>
      <c r="S25" s="190"/>
      <c r="T25" s="190"/>
      <c r="U25" s="12"/>
    </row>
    <row r="26" spans="1:21" ht="9" customHeight="1" x14ac:dyDescent="0.15">
      <c r="A26" s="45"/>
      <c r="B26" s="45"/>
      <c r="C26" s="14"/>
      <c r="D26" s="14"/>
      <c r="E26" s="14"/>
      <c r="F26" s="14"/>
      <c r="G26" s="14"/>
      <c r="H26" s="14"/>
      <c r="I26" s="14"/>
      <c r="J26" s="14"/>
      <c r="K26" s="14"/>
      <c r="L26" s="14"/>
      <c r="M26" s="14"/>
      <c r="N26" s="14"/>
      <c r="O26" s="14"/>
      <c r="P26" s="14"/>
      <c r="Q26" s="14"/>
      <c r="R26" s="14"/>
      <c r="S26" s="14"/>
      <c r="T26" s="14"/>
      <c r="U26" s="12"/>
    </row>
    <row r="27" spans="1:21" ht="21" customHeight="1" x14ac:dyDescent="0.15">
      <c r="A27" s="12"/>
      <c r="B27" s="19"/>
      <c r="C27" s="19" t="s">
        <v>15</v>
      </c>
      <c r="D27" s="14"/>
      <c r="E27" s="14"/>
      <c r="F27" s="17"/>
      <c r="G27" s="17"/>
      <c r="H27" s="17"/>
      <c r="I27" s="12"/>
      <c r="J27" s="12"/>
      <c r="K27" s="181"/>
      <c r="L27" s="182"/>
      <c r="M27" s="182"/>
      <c r="N27" s="182"/>
      <c r="O27" s="182"/>
      <c r="P27" s="182"/>
      <c r="Q27" s="182"/>
      <c r="R27" s="182"/>
      <c r="S27" s="182"/>
      <c r="T27" s="182"/>
      <c r="U27" s="12"/>
    </row>
    <row r="28" spans="1:21" ht="21" customHeight="1" x14ac:dyDescent="0.15">
      <c r="A28" s="12"/>
      <c r="B28" s="19"/>
      <c r="C28" s="19"/>
      <c r="D28" s="14"/>
      <c r="E28" s="14"/>
      <c r="F28" s="17"/>
      <c r="G28" s="17"/>
      <c r="H28" s="17"/>
      <c r="I28" s="12"/>
      <c r="J28" s="12"/>
      <c r="K28" s="181"/>
      <c r="L28" s="183"/>
      <c r="M28" s="183"/>
      <c r="N28" s="183"/>
      <c r="O28" s="183"/>
      <c r="P28" s="183"/>
      <c r="Q28" s="183"/>
      <c r="R28" s="183"/>
      <c r="S28" s="183"/>
      <c r="T28" s="183"/>
      <c r="U28" s="12"/>
    </row>
    <row r="29" spans="1:21" ht="21" customHeight="1" x14ac:dyDescent="0.15">
      <c r="A29" s="12"/>
      <c r="B29" s="19"/>
      <c r="C29" s="19"/>
      <c r="D29" s="14"/>
      <c r="E29" s="14"/>
      <c r="F29" s="17"/>
      <c r="G29" s="17"/>
      <c r="H29" s="17"/>
      <c r="I29" s="12"/>
      <c r="J29" s="12"/>
      <c r="K29" s="181"/>
      <c r="L29" s="183"/>
      <c r="M29" s="183"/>
      <c r="N29" s="183"/>
      <c r="O29" s="183"/>
      <c r="P29" s="183"/>
      <c r="Q29" s="183"/>
      <c r="R29" s="183"/>
      <c r="S29" s="183"/>
      <c r="T29" s="183"/>
      <c r="U29" s="12"/>
    </row>
    <row r="30" spans="1:21" ht="21" customHeight="1" x14ac:dyDescent="0.15">
      <c r="A30" s="12"/>
      <c r="B30" s="19"/>
      <c r="C30" s="19"/>
      <c r="D30" s="14"/>
      <c r="E30" s="14"/>
      <c r="F30" s="17"/>
      <c r="G30" s="17"/>
      <c r="H30" s="17"/>
      <c r="I30" s="12"/>
      <c r="J30" s="12"/>
      <c r="K30" s="181"/>
      <c r="L30" s="183"/>
      <c r="M30" s="183"/>
      <c r="N30" s="183"/>
      <c r="O30" s="183"/>
      <c r="P30" s="183"/>
      <c r="Q30" s="183"/>
      <c r="R30" s="183"/>
      <c r="S30" s="183"/>
      <c r="T30" s="183"/>
      <c r="U30" s="12"/>
    </row>
    <row r="31" spans="1:21" ht="8.25" customHeight="1" x14ac:dyDescent="0.15">
      <c r="A31" s="47"/>
      <c r="B31" s="47"/>
      <c r="C31" s="14"/>
      <c r="D31" s="14"/>
      <c r="E31" s="14"/>
      <c r="F31" s="17"/>
      <c r="G31" s="17"/>
      <c r="H31" s="17"/>
      <c r="I31" s="12"/>
      <c r="J31" s="12"/>
      <c r="K31" s="3"/>
      <c r="L31" s="3"/>
      <c r="M31" s="3"/>
      <c r="N31" s="3"/>
      <c r="O31" s="3"/>
      <c r="P31" s="3"/>
      <c r="Q31" s="3"/>
      <c r="R31" s="3"/>
      <c r="S31" s="3"/>
      <c r="T31" s="3"/>
      <c r="U31" s="12"/>
    </row>
    <row r="32" spans="1:21" ht="21" customHeight="1" x14ac:dyDescent="0.15">
      <c r="A32" s="12"/>
      <c r="B32" s="19"/>
      <c r="C32" s="19" t="s">
        <v>16</v>
      </c>
      <c r="D32" s="14"/>
      <c r="E32" s="14"/>
      <c r="F32" s="17"/>
      <c r="G32" s="17"/>
      <c r="H32" s="17"/>
      <c r="I32" s="12"/>
      <c r="J32" s="12"/>
      <c r="K32" s="181"/>
      <c r="L32" s="183"/>
      <c r="M32" s="183"/>
      <c r="N32" s="183"/>
      <c r="O32" s="183"/>
      <c r="P32" s="183"/>
      <c r="Q32" s="183"/>
      <c r="R32" s="183"/>
      <c r="S32" s="183"/>
      <c r="T32" s="183"/>
      <c r="U32" s="12"/>
    </row>
    <row r="33" spans="1:51" ht="21" customHeight="1" x14ac:dyDescent="0.15">
      <c r="A33" s="12"/>
      <c r="B33" s="19"/>
      <c r="C33" s="19"/>
      <c r="D33" s="14"/>
      <c r="E33" s="14"/>
      <c r="F33" s="17"/>
      <c r="G33" s="17"/>
      <c r="H33" s="17"/>
      <c r="I33" s="12"/>
      <c r="J33" s="12"/>
      <c r="K33" s="181"/>
      <c r="L33" s="183"/>
      <c r="M33" s="183"/>
      <c r="N33" s="183"/>
      <c r="O33" s="183"/>
      <c r="P33" s="183"/>
      <c r="Q33" s="183"/>
      <c r="R33" s="183"/>
      <c r="S33" s="183"/>
      <c r="T33" s="183"/>
      <c r="U33" s="12"/>
    </row>
    <row r="34" spans="1:51" ht="12" customHeight="1" x14ac:dyDescent="0.15">
      <c r="A34" s="47"/>
      <c r="B34" s="47"/>
      <c r="C34" s="14"/>
      <c r="D34" s="14"/>
      <c r="E34" s="14"/>
      <c r="F34" s="17"/>
      <c r="G34" s="17"/>
      <c r="H34" s="17"/>
      <c r="I34" s="12"/>
      <c r="J34" s="12"/>
      <c r="K34" s="3"/>
      <c r="L34" s="3"/>
      <c r="M34" s="3"/>
      <c r="N34" s="3"/>
      <c r="O34" s="3"/>
      <c r="P34" s="3"/>
      <c r="Q34" s="3"/>
      <c r="R34" s="3"/>
      <c r="S34" s="3"/>
      <c r="T34" s="3"/>
      <c r="U34" s="12"/>
    </row>
    <row r="35" spans="1:51" ht="11.25" customHeight="1" x14ac:dyDescent="0.15">
      <c r="A35" s="47"/>
      <c r="B35" s="47"/>
      <c r="C35" s="14"/>
      <c r="D35" s="14"/>
      <c r="E35" s="14"/>
      <c r="F35" s="17"/>
      <c r="G35" s="17"/>
      <c r="H35" s="17"/>
      <c r="I35" s="12"/>
      <c r="J35" s="12"/>
      <c r="K35" s="3"/>
      <c r="L35" s="170" t="s">
        <v>18</v>
      </c>
      <c r="M35" s="171"/>
      <c r="N35" s="171"/>
      <c r="O35" s="171"/>
      <c r="P35" s="3"/>
      <c r="Q35" s="170" t="s">
        <v>19</v>
      </c>
      <c r="R35" s="171"/>
      <c r="S35" s="171"/>
      <c r="T35" s="171"/>
      <c r="U35" s="12"/>
    </row>
    <row r="36" spans="1:51" ht="20.25" customHeight="1" x14ac:dyDescent="0.15">
      <c r="A36" s="12"/>
      <c r="B36" s="14"/>
      <c r="C36" s="14" t="s">
        <v>17</v>
      </c>
      <c r="D36" s="12"/>
      <c r="E36" s="15" t="s">
        <v>5</v>
      </c>
      <c r="F36" s="15"/>
      <c r="G36" s="15"/>
      <c r="H36" s="15"/>
      <c r="I36" s="19"/>
      <c r="J36" s="12"/>
      <c r="K36" s="19"/>
      <c r="L36" s="179"/>
      <c r="M36" s="180"/>
      <c r="N36" s="180"/>
      <c r="O36" s="180"/>
      <c r="P36" s="12"/>
      <c r="Q36" s="179"/>
      <c r="R36" s="180"/>
      <c r="S36" s="180"/>
      <c r="T36" s="180"/>
      <c r="U36" s="12"/>
    </row>
    <row r="37" spans="1:51" ht="15" customHeight="1" x14ac:dyDescent="0.15">
      <c r="A37" s="12"/>
      <c r="B37" s="47"/>
      <c r="C37" s="14"/>
      <c r="D37" s="14"/>
      <c r="E37" s="14"/>
      <c r="F37" s="14"/>
      <c r="G37" s="14"/>
      <c r="H37" s="14"/>
      <c r="I37" s="14"/>
      <c r="J37" s="14"/>
      <c r="K37" s="14"/>
      <c r="L37" s="14"/>
      <c r="M37" s="14"/>
      <c r="N37" s="14"/>
      <c r="O37" s="14"/>
      <c r="P37" s="14"/>
      <c r="Q37" s="14"/>
      <c r="R37" s="14"/>
      <c r="S37" s="14"/>
      <c r="T37" s="14"/>
      <c r="U37" s="12"/>
    </row>
    <row r="38" spans="1:51" ht="23.25" customHeight="1" x14ac:dyDescent="0.15">
      <c r="A38" s="12"/>
      <c r="B38" s="195" t="s">
        <v>20</v>
      </c>
      <c r="C38" s="195"/>
      <c r="D38" s="195"/>
      <c r="E38" s="195"/>
      <c r="F38" s="195"/>
      <c r="G38" s="195"/>
      <c r="H38" s="195"/>
      <c r="I38" s="195"/>
      <c r="J38" s="195"/>
      <c r="K38" s="195"/>
      <c r="L38" s="195"/>
      <c r="M38" s="195"/>
      <c r="N38" s="195"/>
      <c r="O38" s="195"/>
      <c r="P38" s="195"/>
      <c r="Q38" s="195"/>
      <c r="R38" s="195"/>
      <c r="S38" s="195"/>
      <c r="T38" s="195"/>
      <c r="U38" s="12"/>
    </row>
    <row r="39" spans="1:51" s="7" customFormat="1" ht="12.7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51" s="7" customFormat="1" x14ac:dyDescent="0.15">
      <c r="A40" s="49"/>
      <c r="B40" s="50" t="s">
        <v>21</v>
      </c>
      <c r="C40" s="49"/>
      <c r="D40" s="49"/>
      <c r="E40" s="49"/>
      <c r="F40" s="49"/>
      <c r="G40" s="49"/>
      <c r="H40" s="49"/>
      <c r="I40" s="49"/>
      <c r="J40" s="49"/>
      <c r="K40" s="49"/>
      <c r="L40" s="49"/>
      <c r="M40" s="49"/>
      <c r="N40" s="49"/>
      <c r="O40" s="49"/>
      <c r="P40" s="49"/>
      <c r="Q40" s="49"/>
      <c r="R40" s="49"/>
      <c r="S40" s="49"/>
      <c r="T40" s="49"/>
      <c r="U40" s="49"/>
      <c r="AG40" s="189"/>
      <c r="AH40" s="189"/>
      <c r="AI40" s="189"/>
      <c r="AJ40" s="189"/>
      <c r="AK40" s="189"/>
      <c r="AL40" s="189"/>
      <c r="AM40" s="189"/>
      <c r="AN40" s="189"/>
      <c r="AO40" s="189"/>
      <c r="AP40" s="189"/>
      <c r="AQ40" s="189"/>
      <c r="AR40" s="189"/>
      <c r="AS40" s="189"/>
      <c r="AT40" s="189"/>
      <c r="AU40" s="189"/>
      <c r="AV40" s="189"/>
      <c r="AW40" s="189"/>
      <c r="AX40" s="189"/>
      <c r="AY40" s="189"/>
    </row>
    <row r="41" spans="1:51" ht="35.25" customHeight="1" x14ac:dyDescent="0.15">
      <c r="A41" s="31"/>
      <c r="B41" s="31"/>
      <c r="C41" s="51"/>
      <c r="D41" s="51"/>
      <c r="E41" s="52"/>
      <c r="F41" s="51"/>
      <c r="G41" s="51"/>
      <c r="H41" s="191" t="s">
        <v>22</v>
      </c>
      <c r="I41" s="192"/>
      <c r="J41" s="193"/>
      <c r="K41" s="177" t="s">
        <v>23</v>
      </c>
      <c r="L41" s="178"/>
      <c r="M41" s="178"/>
      <c r="N41" s="177" t="s">
        <v>24</v>
      </c>
      <c r="O41" s="178"/>
      <c r="P41" s="178"/>
      <c r="Q41" s="178"/>
      <c r="R41" s="177" t="s">
        <v>25</v>
      </c>
      <c r="S41" s="178"/>
      <c r="T41" s="194"/>
      <c r="U41" s="51"/>
      <c r="V41" s="6">
        <f>SUM(S38:T39)</f>
        <v>0</v>
      </c>
      <c r="AG41" s="189"/>
      <c r="AH41" s="189"/>
      <c r="AI41" s="189"/>
      <c r="AJ41" s="189"/>
      <c r="AK41" s="189"/>
      <c r="AL41" s="189"/>
      <c r="AM41" s="189"/>
      <c r="AN41" s="189"/>
      <c r="AO41" s="189"/>
      <c r="AP41" s="189"/>
      <c r="AQ41" s="189"/>
      <c r="AR41" s="189"/>
      <c r="AS41" s="189"/>
      <c r="AT41" s="189"/>
      <c r="AU41" s="189"/>
      <c r="AV41" s="189"/>
      <c r="AW41" s="189"/>
      <c r="AX41" s="189"/>
      <c r="AY41" s="189"/>
    </row>
    <row r="42" spans="1:51" x14ac:dyDescent="0.15">
      <c r="A42" s="24"/>
      <c r="B42" s="24"/>
      <c r="C42" s="24"/>
      <c r="D42" s="24"/>
      <c r="E42" s="35"/>
      <c r="F42" s="24"/>
      <c r="G42" s="24"/>
      <c r="H42" s="53"/>
      <c r="I42" s="54"/>
      <c r="J42" s="55"/>
      <c r="K42" s="56"/>
      <c r="L42" s="57"/>
      <c r="M42" s="57"/>
      <c r="N42" s="58">
        <v>0.05</v>
      </c>
      <c r="O42" s="55"/>
      <c r="P42" s="54"/>
      <c r="Q42" s="54"/>
      <c r="R42" s="53"/>
      <c r="S42" s="54"/>
      <c r="T42" s="55"/>
      <c r="U42" s="12"/>
      <c r="AG42" s="189"/>
      <c r="AH42" s="189"/>
      <c r="AI42" s="189"/>
      <c r="AJ42" s="189"/>
      <c r="AK42" s="189"/>
      <c r="AL42" s="189"/>
      <c r="AM42" s="189"/>
      <c r="AN42" s="189"/>
      <c r="AO42" s="189"/>
      <c r="AP42" s="189"/>
      <c r="AQ42" s="189"/>
      <c r="AR42" s="189"/>
      <c r="AS42" s="189"/>
      <c r="AT42" s="189"/>
      <c r="AU42" s="189"/>
      <c r="AV42" s="189"/>
      <c r="AW42" s="189"/>
      <c r="AX42" s="189"/>
      <c r="AY42" s="189"/>
    </row>
    <row r="43" spans="1:51" x14ac:dyDescent="0.15">
      <c r="A43" s="31" t="s">
        <v>4</v>
      </c>
      <c r="B43" s="15" t="s">
        <v>26</v>
      </c>
      <c r="C43" s="59"/>
      <c r="D43" s="51"/>
      <c r="E43" s="52"/>
      <c r="F43" s="51"/>
      <c r="G43" s="51"/>
      <c r="H43" s="60" t="s">
        <v>2</v>
      </c>
      <c r="I43" s="61">
        <f>B86</f>
        <v>0</v>
      </c>
      <c r="J43" s="62"/>
      <c r="K43" s="63" t="s">
        <v>0</v>
      </c>
      <c r="L43" s="61">
        <f>MROUND(V100,0.1)</f>
        <v>0</v>
      </c>
      <c r="M43" s="61"/>
      <c r="N43" s="185">
        <v>0.05</v>
      </c>
      <c r="O43" s="186"/>
      <c r="P43" s="172">
        <f>MROUND((L43*N42),0.1)</f>
        <v>0</v>
      </c>
      <c r="Q43" s="173"/>
      <c r="R43" s="187" t="s">
        <v>0</v>
      </c>
      <c r="S43" s="188"/>
      <c r="T43" s="64">
        <f>+L43+P43</f>
        <v>0</v>
      </c>
      <c r="U43" s="51"/>
      <c r="AG43" s="189"/>
      <c r="AH43" s="189"/>
      <c r="AI43" s="189"/>
      <c r="AJ43" s="189"/>
      <c r="AK43" s="189"/>
      <c r="AL43" s="189"/>
      <c r="AM43" s="189"/>
      <c r="AN43" s="189"/>
      <c r="AO43" s="189"/>
      <c r="AP43" s="189"/>
      <c r="AQ43" s="189"/>
      <c r="AR43" s="189"/>
      <c r="AS43" s="189"/>
      <c r="AT43" s="189"/>
      <c r="AU43" s="189"/>
      <c r="AV43" s="189"/>
      <c r="AW43" s="189"/>
      <c r="AX43" s="189"/>
      <c r="AY43" s="189"/>
    </row>
    <row r="44" spans="1:51" x14ac:dyDescent="0.15">
      <c r="A44" s="24"/>
      <c r="B44" s="65"/>
      <c r="C44" s="24"/>
      <c r="D44" s="12"/>
      <c r="E44" s="35"/>
      <c r="F44" s="66"/>
      <c r="G44" s="66"/>
      <c r="H44" s="67"/>
      <c r="I44" s="39"/>
      <c r="J44" s="68"/>
      <c r="K44" s="69"/>
      <c r="L44" s="70"/>
      <c r="M44" s="70"/>
      <c r="N44" s="71"/>
      <c r="O44" s="68"/>
      <c r="P44" s="72"/>
      <c r="Q44" s="72"/>
      <c r="R44" s="73"/>
      <c r="S44" s="39"/>
      <c r="T44" s="68"/>
      <c r="U44" s="12"/>
      <c r="AG44" s="189"/>
      <c r="AH44" s="189"/>
      <c r="AI44" s="189"/>
      <c r="AJ44" s="189"/>
      <c r="AK44" s="189"/>
      <c r="AL44" s="189"/>
      <c r="AM44" s="189"/>
      <c r="AN44" s="189"/>
      <c r="AO44" s="189"/>
      <c r="AP44" s="189"/>
      <c r="AQ44" s="189"/>
      <c r="AR44" s="189"/>
      <c r="AS44" s="189"/>
      <c r="AT44" s="189"/>
      <c r="AU44" s="189"/>
      <c r="AV44" s="189"/>
      <c r="AW44" s="189"/>
      <c r="AX44" s="189"/>
      <c r="AY44" s="189"/>
    </row>
    <row r="45" spans="1:51" ht="12.75" customHeight="1" x14ac:dyDescent="0.15">
      <c r="A45" s="24"/>
      <c r="B45" s="142" t="s">
        <v>27</v>
      </c>
      <c r="C45" s="142"/>
      <c r="D45" s="142"/>
      <c r="E45" s="142"/>
      <c r="F45" s="142"/>
      <c r="G45" s="142"/>
      <c r="H45" s="74" t="str">
        <f>IF(J107="x","CHF","")</f>
        <v/>
      </c>
      <c r="I45" s="75" t="str">
        <f>IF(J107="x",B86,"nicht versichert")</f>
        <v>nicht versichert</v>
      </c>
      <c r="J45" s="76"/>
      <c r="K45" s="63" t="str">
        <f>IF(J107="x","CHF","")</f>
        <v/>
      </c>
      <c r="L45" s="75" t="str">
        <f>IF(J107="x",T97,"nicht versichert")</f>
        <v>nicht versichert</v>
      </c>
      <c r="M45" s="76"/>
      <c r="N45" s="185">
        <v>0.05</v>
      </c>
      <c r="O45" s="186"/>
      <c r="P45" s="172">
        <f>IF(J107="x",MROUND((L45*N45),0.1),0)</f>
        <v>0</v>
      </c>
      <c r="Q45" s="173"/>
      <c r="R45" s="187" t="s">
        <v>0</v>
      </c>
      <c r="S45" s="188"/>
      <c r="T45" s="64">
        <f>IF(L45="nicht versichert",0,+L45+P45)</f>
        <v>0</v>
      </c>
      <c r="U45" s="12"/>
      <c r="AG45" s="189"/>
      <c r="AH45" s="189"/>
      <c r="AI45" s="189"/>
      <c r="AJ45" s="189"/>
      <c r="AK45" s="189"/>
      <c r="AL45" s="189"/>
      <c r="AM45" s="189"/>
      <c r="AN45" s="189"/>
      <c r="AO45" s="189"/>
      <c r="AP45" s="189"/>
      <c r="AQ45" s="189"/>
      <c r="AR45" s="189"/>
      <c r="AS45" s="189"/>
      <c r="AT45" s="189"/>
      <c r="AU45" s="189"/>
      <c r="AV45" s="189"/>
      <c r="AW45" s="189"/>
      <c r="AX45" s="189"/>
      <c r="AY45" s="189"/>
    </row>
    <row r="46" spans="1:51" x14ac:dyDescent="0.15">
      <c r="A46" s="24"/>
      <c r="B46" s="65"/>
      <c r="C46" s="24"/>
      <c r="D46" s="12"/>
      <c r="E46" s="35"/>
      <c r="F46" s="66"/>
      <c r="G46" s="66"/>
      <c r="H46" s="77"/>
      <c r="I46" s="78"/>
      <c r="J46" s="79"/>
      <c r="K46" s="80"/>
      <c r="L46" s="81"/>
      <c r="M46" s="81"/>
      <c r="N46" s="82"/>
      <c r="O46" s="79"/>
      <c r="P46" s="83"/>
      <c r="Q46" s="83"/>
      <c r="R46" s="56"/>
      <c r="S46" s="78"/>
      <c r="T46" s="79"/>
      <c r="U46" s="12"/>
      <c r="AG46" s="189"/>
      <c r="AH46" s="189"/>
      <c r="AI46" s="189"/>
      <c r="AJ46" s="189"/>
      <c r="AK46" s="189"/>
      <c r="AL46" s="189"/>
      <c r="AM46" s="189"/>
      <c r="AN46" s="189"/>
      <c r="AO46" s="189"/>
      <c r="AP46" s="189"/>
      <c r="AQ46" s="189"/>
      <c r="AR46" s="189"/>
      <c r="AS46" s="189"/>
      <c r="AT46" s="189"/>
      <c r="AU46" s="189"/>
      <c r="AV46" s="189"/>
      <c r="AW46" s="189"/>
      <c r="AX46" s="189"/>
      <c r="AY46" s="189"/>
    </row>
    <row r="47" spans="1:51" x14ac:dyDescent="0.15">
      <c r="A47" s="24"/>
      <c r="B47" s="65"/>
      <c r="C47" s="24"/>
      <c r="D47" s="12"/>
      <c r="E47" s="35"/>
      <c r="F47" s="66"/>
      <c r="G47" s="66"/>
      <c r="H47" s="84"/>
      <c r="I47" s="85"/>
      <c r="J47" s="86"/>
      <c r="K47" s="87"/>
      <c r="L47" s="88"/>
      <c r="M47" s="88"/>
      <c r="N47" s="89"/>
      <c r="O47" s="86"/>
      <c r="P47" s="90"/>
      <c r="Q47" s="90"/>
      <c r="R47" s="91"/>
      <c r="S47" s="85"/>
      <c r="T47" s="86"/>
      <c r="U47" s="12"/>
      <c r="AG47" s="189"/>
      <c r="AH47" s="189"/>
      <c r="AI47" s="189"/>
      <c r="AJ47" s="189"/>
      <c r="AK47" s="189"/>
      <c r="AL47" s="189"/>
      <c r="AM47" s="189"/>
      <c r="AN47" s="189"/>
      <c r="AO47" s="189"/>
      <c r="AP47" s="189"/>
      <c r="AQ47" s="189"/>
      <c r="AR47" s="189"/>
      <c r="AS47" s="189"/>
      <c r="AT47" s="189"/>
      <c r="AU47" s="189"/>
      <c r="AV47" s="189"/>
      <c r="AW47" s="189"/>
      <c r="AX47" s="189"/>
      <c r="AY47" s="189"/>
    </row>
    <row r="48" spans="1:51" x14ac:dyDescent="0.15">
      <c r="A48" s="24"/>
      <c r="B48" s="65"/>
      <c r="C48" s="24"/>
      <c r="D48" s="12"/>
      <c r="E48" s="35"/>
      <c r="F48" s="66"/>
      <c r="G48" s="66"/>
      <c r="H48" s="66"/>
      <c r="I48" s="24"/>
      <c r="J48" s="24"/>
      <c r="K48" s="24"/>
      <c r="L48" s="66"/>
      <c r="M48" s="66"/>
      <c r="N48" s="65"/>
      <c r="O48" s="24"/>
      <c r="P48" s="24"/>
      <c r="Q48" s="24"/>
      <c r="R48" s="24"/>
      <c r="S48" s="92"/>
      <c r="T48" s="92"/>
      <c r="U48" s="12"/>
    </row>
    <row r="49" spans="1:22" x14ac:dyDescent="0.15">
      <c r="A49" s="51"/>
      <c r="B49" s="93" t="s">
        <v>25</v>
      </c>
      <c r="C49" s="94"/>
      <c r="D49" s="95"/>
      <c r="E49" s="95"/>
      <c r="F49" s="95"/>
      <c r="G49" s="95"/>
      <c r="H49" s="95"/>
      <c r="I49" s="95"/>
      <c r="J49" s="95"/>
      <c r="K49" s="95"/>
      <c r="L49" s="95"/>
      <c r="M49" s="95"/>
      <c r="N49" s="95"/>
      <c r="O49" s="95"/>
      <c r="P49" s="95"/>
      <c r="Q49" s="95"/>
      <c r="R49" s="96" t="s">
        <v>0</v>
      </c>
      <c r="S49" s="94"/>
      <c r="T49" s="97">
        <f>SUM(T43:T48)</f>
        <v>0</v>
      </c>
      <c r="U49" s="51"/>
    </row>
    <row r="50" spans="1:22" ht="8.25" customHeight="1" x14ac:dyDescent="0.15">
      <c r="A50" s="98"/>
      <c r="B50" s="98"/>
      <c r="C50" s="99"/>
      <c r="D50" s="99"/>
      <c r="E50" s="99"/>
      <c r="F50" s="99"/>
      <c r="G50" s="99"/>
      <c r="H50" s="99"/>
      <c r="I50" s="99"/>
      <c r="J50" s="99"/>
      <c r="K50" s="99"/>
      <c r="L50" s="99"/>
      <c r="M50" s="99"/>
      <c r="N50" s="99"/>
      <c r="O50" s="99"/>
      <c r="P50" s="99"/>
      <c r="Q50" s="99"/>
      <c r="R50" s="99"/>
      <c r="S50" s="99"/>
      <c r="T50" s="99"/>
      <c r="U50" s="12"/>
    </row>
    <row r="51" spans="1:22" ht="15" customHeight="1" x14ac:dyDescent="0.15">
      <c r="A51" s="12"/>
      <c r="B51" s="128" t="s">
        <v>28</v>
      </c>
      <c r="C51" s="128"/>
      <c r="D51" s="100"/>
      <c r="E51" s="59"/>
      <c r="F51" s="168" t="s">
        <v>29</v>
      </c>
      <c r="G51" s="168"/>
      <c r="H51" s="101"/>
      <c r="I51" s="38"/>
      <c r="J51" s="38"/>
      <c r="K51" s="128" t="s">
        <v>30</v>
      </c>
      <c r="L51" s="128"/>
      <c r="M51" s="128"/>
      <c r="N51" s="128"/>
      <c r="O51" s="128"/>
      <c r="P51" s="128"/>
      <c r="Q51" s="128"/>
      <c r="R51" s="128"/>
      <c r="S51" s="128"/>
      <c r="T51" s="128"/>
      <c r="U51" s="12"/>
      <c r="V51" s="5">
        <f>IF(C51="",0,#REF!)</f>
        <v>0</v>
      </c>
    </row>
    <row r="52" spans="1:22" ht="6.75" customHeight="1" x14ac:dyDescent="0.15">
      <c r="A52" s="12"/>
      <c r="B52" s="19"/>
      <c r="C52" s="14"/>
      <c r="D52" s="12"/>
      <c r="E52" s="14"/>
      <c r="F52" s="14"/>
      <c r="G52" s="14"/>
      <c r="H52" s="14"/>
      <c r="I52" s="14"/>
      <c r="J52" s="14"/>
      <c r="K52" s="19"/>
      <c r="L52" s="14"/>
      <c r="M52" s="14"/>
      <c r="N52" s="14"/>
      <c r="O52" s="14"/>
      <c r="P52" s="14"/>
      <c r="Q52" s="14"/>
      <c r="R52" s="14"/>
      <c r="S52" s="14"/>
      <c r="T52" s="14"/>
      <c r="U52" s="12"/>
      <c r="V52" s="5"/>
    </row>
    <row r="53" spans="1:22" ht="22.5" customHeight="1" x14ac:dyDescent="0.15">
      <c r="A53" s="19"/>
      <c r="B53" s="169"/>
      <c r="C53" s="169"/>
      <c r="D53" s="12"/>
      <c r="E53" s="14"/>
      <c r="F53" s="162"/>
      <c r="G53" s="162"/>
      <c r="H53" s="162"/>
      <c r="I53" s="14"/>
      <c r="J53" s="14"/>
      <c r="K53" s="163"/>
      <c r="L53" s="163"/>
      <c r="M53" s="163"/>
      <c r="N53" s="163"/>
      <c r="O53" s="163"/>
      <c r="P53" s="163"/>
      <c r="Q53" s="163"/>
      <c r="R53" s="163"/>
      <c r="S53" s="163"/>
      <c r="T53" s="163"/>
      <c r="U53" s="12"/>
      <c r="V53" s="5">
        <f>IF(C53="",0,#REF!)</f>
        <v>0</v>
      </c>
    </row>
    <row r="54" spans="1:22" ht="12.75" customHeight="1" x14ac:dyDescent="0.15">
      <c r="A54" s="9"/>
      <c r="B54" s="128" t="s">
        <v>28</v>
      </c>
      <c r="C54" s="128"/>
      <c r="D54" s="12"/>
      <c r="E54" s="51"/>
      <c r="F54" s="168" t="s">
        <v>29</v>
      </c>
      <c r="G54" s="168"/>
      <c r="H54" s="101"/>
      <c r="I54" s="14"/>
      <c r="J54" s="14"/>
      <c r="K54" s="128" t="s">
        <v>31</v>
      </c>
      <c r="L54" s="128"/>
      <c r="M54" s="128"/>
      <c r="N54" s="128"/>
      <c r="O54" s="128"/>
      <c r="P54" s="128"/>
      <c r="Q54" s="128"/>
      <c r="R54" s="128"/>
      <c r="S54" s="128"/>
      <c r="T54" s="128"/>
      <c r="U54" s="12"/>
      <c r="V54" s="5">
        <f>SUM(V51:V53)</f>
        <v>0</v>
      </c>
    </row>
    <row r="55" spans="1:22" ht="7.5" customHeight="1" x14ac:dyDescent="0.15">
      <c r="A55" s="9"/>
      <c r="B55" s="19"/>
      <c r="C55" s="14"/>
      <c r="D55" s="12"/>
      <c r="E55" s="14"/>
      <c r="F55" s="14"/>
      <c r="G55" s="14"/>
      <c r="H55" s="14"/>
      <c r="I55" s="14"/>
      <c r="J55" s="14"/>
      <c r="K55" s="19"/>
      <c r="L55" s="14"/>
      <c r="M55" s="14"/>
      <c r="N55" s="14"/>
      <c r="O55" s="14"/>
      <c r="P55" s="14"/>
      <c r="Q55" s="14"/>
      <c r="R55" s="14"/>
      <c r="S55" s="14"/>
      <c r="T55" s="14"/>
      <c r="U55" s="12"/>
      <c r="V55" s="5"/>
    </row>
    <row r="56" spans="1:22" ht="22.5" customHeight="1" x14ac:dyDescent="0.15">
      <c r="A56" s="19"/>
      <c r="B56" s="169"/>
      <c r="C56" s="169"/>
      <c r="D56" s="12"/>
      <c r="E56" s="14"/>
      <c r="F56" s="162"/>
      <c r="G56" s="162"/>
      <c r="H56" s="162"/>
      <c r="I56" s="14"/>
      <c r="J56" s="14"/>
      <c r="K56" s="163"/>
      <c r="L56" s="163"/>
      <c r="M56" s="163"/>
      <c r="N56" s="163"/>
      <c r="O56" s="163"/>
      <c r="P56" s="163"/>
      <c r="Q56" s="163"/>
      <c r="R56" s="163"/>
      <c r="S56" s="163"/>
      <c r="T56" s="163"/>
      <c r="U56" s="12"/>
      <c r="V56" s="5"/>
    </row>
    <row r="57" spans="1:22" x14ac:dyDescent="0.15">
      <c r="A57" s="9"/>
      <c r="B57" s="9"/>
      <c r="C57" s="10"/>
      <c r="D57" s="10"/>
      <c r="E57" s="10"/>
      <c r="F57" s="10"/>
      <c r="G57" s="10"/>
      <c r="H57" s="10"/>
      <c r="I57" s="11"/>
      <c r="J57" s="11"/>
      <c r="K57" s="11"/>
      <c r="L57" s="10"/>
      <c r="M57" s="10"/>
      <c r="N57" s="10"/>
      <c r="O57" s="10"/>
      <c r="P57" s="10"/>
      <c r="Q57" s="10"/>
      <c r="R57" s="10"/>
      <c r="S57" s="10"/>
      <c r="T57" s="10"/>
      <c r="U57" s="12"/>
    </row>
    <row r="58" spans="1:22" x14ac:dyDescent="0.15">
      <c r="A58" s="9"/>
      <c r="B58" s="9"/>
      <c r="C58" s="10"/>
      <c r="D58" s="10"/>
      <c r="E58" s="10"/>
      <c r="F58" s="10"/>
      <c r="G58" s="10"/>
      <c r="H58" s="10"/>
      <c r="I58" s="11"/>
      <c r="J58" s="11"/>
      <c r="K58" s="11"/>
      <c r="L58" s="10"/>
      <c r="M58" s="10"/>
      <c r="N58" s="10"/>
      <c r="O58" s="10"/>
      <c r="P58" s="10"/>
      <c r="Q58" s="10"/>
      <c r="R58" s="10"/>
      <c r="S58" s="10"/>
      <c r="T58" s="10"/>
      <c r="U58" s="12"/>
    </row>
    <row r="59" spans="1:22" x14ac:dyDescent="0.15">
      <c r="A59" s="9"/>
      <c r="B59" s="9"/>
      <c r="C59" s="10"/>
      <c r="D59" s="10"/>
      <c r="E59" s="10"/>
      <c r="F59" s="10"/>
      <c r="G59" s="10"/>
      <c r="H59" s="10"/>
      <c r="I59" s="11"/>
      <c r="J59" s="11"/>
      <c r="K59" s="11"/>
      <c r="L59" s="10"/>
      <c r="M59" s="10"/>
      <c r="N59" s="10"/>
      <c r="O59" s="10"/>
      <c r="P59" s="10"/>
      <c r="Q59" s="10"/>
      <c r="R59" s="10"/>
      <c r="S59" s="10"/>
      <c r="T59" s="10"/>
      <c r="U59" s="12"/>
    </row>
    <row r="60" spans="1:22" x14ac:dyDescent="0.15">
      <c r="A60" s="9"/>
      <c r="B60" s="9"/>
      <c r="C60" s="10"/>
      <c r="D60" s="10"/>
      <c r="E60" s="10"/>
      <c r="F60" s="10"/>
      <c r="G60" s="10"/>
      <c r="H60" s="10"/>
      <c r="I60" s="11"/>
      <c r="J60" s="11"/>
      <c r="K60" s="11"/>
      <c r="L60" s="10"/>
      <c r="M60" s="10"/>
      <c r="N60" s="10"/>
      <c r="O60" s="10"/>
      <c r="P60" s="10"/>
      <c r="Q60" s="10"/>
      <c r="R60" s="10"/>
      <c r="S60" s="10"/>
      <c r="T60" s="10"/>
      <c r="U60" s="12"/>
    </row>
    <row r="61" spans="1:22" x14ac:dyDescent="0.15">
      <c r="A61" s="9"/>
      <c r="B61" s="9"/>
      <c r="C61" s="10"/>
      <c r="D61" s="10"/>
      <c r="E61" s="10"/>
      <c r="F61" s="10"/>
      <c r="G61" s="10"/>
      <c r="H61" s="10"/>
      <c r="I61" s="11"/>
      <c r="J61" s="11"/>
      <c r="K61" s="11"/>
      <c r="L61" s="10"/>
      <c r="M61" s="10"/>
      <c r="N61" s="10"/>
      <c r="O61" s="10"/>
      <c r="P61" s="10"/>
      <c r="Q61" s="10"/>
      <c r="R61" s="10"/>
      <c r="S61" s="10"/>
      <c r="T61" s="10"/>
      <c r="U61" s="12"/>
    </row>
    <row r="62" spans="1:22" x14ac:dyDescent="0.15">
      <c r="A62" s="9"/>
      <c r="B62" s="9"/>
      <c r="C62" s="10"/>
      <c r="D62" s="10"/>
      <c r="E62" s="10"/>
      <c r="F62" s="10"/>
      <c r="G62" s="10"/>
      <c r="H62" s="10"/>
      <c r="I62" s="11"/>
      <c r="J62" s="11"/>
      <c r="K62" s="11"/>
      <c r="L62" s="10"/>
      <c r="M62" s="10"/>
      <c r="N62" s="10"/>
      <c r="O62" s="10"/>
      <c r="P62" s="10"/>
      <c r="Q62" s="10"/>
      <c r="R62" s="10"/>
      <c r="S62" s="10"/>
      <c r="T62" s="10"/>
      <c r="U62" s="12"/>
    </row>
    <row r="63" spans="1:22" x14ac:dyDescent="0.15">
      <c r="A63" s="9"/>
      <c r="B63" s="9"/>
      <c r="C63" s="10"/>
      <c r="D63" s="10"/>
      <c r="E63" s="10"/>
      <c r="F63" s="10"/>
      <c r="G63" s="10"/>
      <c r="H63" s="10"/>
      <c r="I63" s="11"/>
      <c r="J63" s="11"/>
      <c r="K63" s="11"/>
      <c r="L63" s="10"/>
      <c r="M63" s="10"/>
      <c r="N63" s="10"/>
      <c r="O63" s="10"/>
      <c r="P63" s="10"/>
      <c r="Q63" s="10"/>
      <c r="R63" s="10"/>
      <c r="S63" s="10"/>
      <c r="T63" s="10"/>
      <c r="U63" s="12"/>
    </row>
    <row r="64" spans="1:22" x14ac:dyDescent="0.15">
      <c r="A64" s="9"/>
      <c r="B64" s="9"/>
      <c r="C64" s="10"/>
      <c r="D64" s="10"/>
      <c r="E64" s="10"/>
      <c r="F64" s="10"/>
      <c r="G64" s="10"/>
      <c r="H64" s="10"/>
      <c r="I64" s="11"/>
      <c r="J64" s="11"/>
      <c r="K64" s="11"/>
      <c r="L64" s="10"/>
      <c r="M64" s="10"/>
      <c r="N64" s="10"/>
      <c r="O64" s="10"/>
      <c r="P64" s="10"/>
      <c r="Q64" s="10"/>
      <c r="R64" s="10"/>
      <c r="S64" s="10"/>
      <c r="T64" s="10"/>
      <c r="U64" s="12"/>
    </row>
    <row r="65" spans="1:21" x14ac:dyDescent="0.15">
      <c r="A65" s="9"/>
      <c r="B65" s="9"/>
      <c r="C65" s="10"/>
      <c r="D65" s="10"/>
      <c r="E65" s="10"/>
      <c r="F65" s="10"/>
      <c r="G65" s="10"/>
      <c r="H65" s="10"/>
      <c r="I65" s="11"/>
      <c r="J65" s="11"/>
      <c r="K65" s="11"/>
      <c r="L65" s="10"/>
      <c r="M65" s="10"/>
      <c r="N65" s="10"/>
      <c r="O65" s="10"/>
      <c r="P65" s="10"/>
      <c r="Q65" s="10"/>
      <c r="R65" s="10"/>
      <c r="S65" s="10"/>
      <c r="T65" s="10"/>
      <c r="U65" s="12"/>
    </row>
    <row r="66" spans="1:21" x14ac:dyDescent="0.15">
      <c r="A66" s="9"/>
      <c r="B66" s="9"/>
      <c r="C66" s="10"/>
      <c r="D66" s="10"/>
      <c r="E66" s="10"/>
      <c r="F66" s="10"/>
      <c r="G66" s="10"/>
      <c r="H66" s="10"/>
      <c r="I66" s="11"/>
      <c r="J66" s="11"/>
      <c r="K66" s="11"/>
      <c r="L66" s="10"/>
      <c r="M66" s="10"/>
      <c r="N66" s="10"/>
      <c r="O66" s="10"/>
      <c r="P66" s="10"/>
      <c r="Q66" s="10"/>
      <c r="R66" s="10"/>
      <c r="S66" s="10"/>
      <c r="T66" s="10"/>
      <c r="U66" s="12"/>
    </row>
    <row r="67" spans="1:21" ht="4.5" customHeight="1" x14ac:dyDescent="0.15">
      <c r="A67" s="13"/>
      <c r="B67" s="13"/>
      <c r="C67" s="14"/>
      <c r="D67" s="14"/>
      <c r="E67" s="14"/>
      <c r="F67" s="14"/>
      <c r="G67" s="14"/>
      <c r="H67" s="14"/>
      <c r="I67" s="14"/>
      <c r="J67" s="14"/>
      <c r="K67" s="14"/>
      <c r="L67" s="14"/>
      <c r="M67" s="14"/>
      <c r="N67" s="14"/>
      <c r="O67" s="14"/>
      <c r="P67" s="14"/>
      <c r="Q67" s="14"/>
      <c r="R67" s="14"/>
      <c r="S67" s="14"/>
      <c r="T67" s="14"/>
      <c r="U67" s="12"/>
    </row>
    <row r="68" spans="1:21" ht="4.5" customHeight="1" x14ac:dyDescent="0.15">
      <c r="A68" s="13"/>
      <c r="B68" s="13"/>
      <c r="C68" s="14"/>
      <c r="D68" s="14"/>
      <c r="E68" s="14"/>
      <c r="F68" s="14"/>
      <c r="G68" s="14"/>
      <c r="H68" s="14"/>
      <c r="I68" s="14"/>
      <c r="J68" s="14"/>
      <c r="K68" s="14"/>
      <c r="L68" s="14"/>
      <c r="M68" s="14"/>
      <c r="N68" s="14"/>
      <c r="O68" s="14"/>
      <c r="P68" s="14"/>
      <c r="Q68" s="14"/>
      <c r="R68" s="14"/>
      <c r="S68" s="14"/>
      <c r="T68" s="14"/>
      <c r="U68" s="12"/>
    </row>
    <row r="69" spans="1:21" x14ac:dyDescent="0.15">
      <c r="A69" s="13"/>
      <c r="B69" s="13"/>
      <c r="C69" s="14"/>
      <c r="D69" s="14"/>
      <c r="E69" s="14"/>
      <c r="F69" s="14"/>
      <c r="G69" s="14"/>
      <c r="H69" s="14"/>
      <c r="I69" s="14"/>
      <c r="J69" s="14"/>
      <c r="K69" s="14"/>
      <c r="L69" s="14"/>
      <c r="M69" s="14"/>
      <c r="N69" s="14"/>
      <c r="O69" s="14"/>
      <c r="P69" s="14"/>
      <c r="Q69" s="14"/>
      <c r="R69" s="14"/>
      <c r="S69" s="14"/>
      <c r="T69" s="14"/>
      <c r="U69" s="12"/>
    </row>
    <row r="70" spans="1:21" x14ac:dyDescent="0.15">
      <c r="A70" s="13"/>
      <c r="B70" s="13"/>
      <c r="C70" s="14"/>
      <c r="D70" s="14"/>
      <c r="E70" s="14"/>
      <c r="F70" s="14"/>
      <c r="G70" s="14"/>
      <c r="H70" s="14"/>
      <c r="I70" s="14"/>
      <c r="J70" s="14"/>
      <c r="K70" s="14"/>
      <c r="L70" s="14"/>
      <c r="M70" s="14"/>
      <c r="N70" s="14"/>
      <c r="O70" s="14"/>
      <c r="P70" s="14"/>
      <c r="Q70" s="14"/>
      <c r="R70" s="14"/>
      <c r="S70" s="14"/>
      <c r="T70" s="14"/>
      <c r="U70" s="12"/>
    </row>
    <row r="71" spans="1:21" x14ac:dyDescent="0.15">
      <c r="A71" s="13"/>
      <c r="B71" s="13"/>
      <c r="C71" s="14"/>
      <c r="D71" s="14"/>
      <c r="E71" s="14"/>
      <c r="F71" s="14"/>
      <c r="G71" s="14"/>
      <c r="H71" s="14"/>
      <c r="I71" s="14"/>
      <c r="J71" s="14"/>
      <c r="K71" s="14"/>
      <c r="L71" s="14"/>
      <c r="M71" s="14"/>
      <c r="N71" s="14"/>
      <c r="O71" s="14"/>
      <c r="P71" s="14"/>
      <c r="Q71" s="14"/>
      <c r="R71" s="14"/>
      <c r="S71" s="14"/>
      <c r="T71" s="14"/>
      <c r="U71" s="12"/>
    </row>
    <row r="72" spans="1:21" x14ac:dyDescent="0.15">
      <c r="A72" s="13"/>
      <c r="B72" s="13"/>
      <c r="C72" s="14"/>
      <c r="D72" s="14"/>
      <c r="E72" s="14"/>
      <c r="F72" s="14"/>
      <c r="G72" s="14"/>
      <c r="H72" s="14"/>
      <c r="I72" s="14"/>
      <c r="J72" s="14"/>
      <c r="K72" s="14"/>
      <c r="L72" s="14"/>
      <c r="M72" s="14"/>
      <c r="N72" s="14"/>
      <c r="O72" s="14"/>
      <c r="P72" s="14"/>
      <c r="Q72" s="14"/>
      <c r="R72" s="14"/>
      <c r="S72" s="14"/>
      <c r="T72" s="14"/>
      <c r="U72" s="12"/>
    </row>
    <row r="73" spans="1:21" x14ac:dyDescent="0.15">
      <c r="A73" s="12"/>
      <c r="B73" s="15"/>
      <c r="C73" s="12"/>
      <c r="D73" s="14"/>
      <c r="E73" s="14"/>
      <c r="F73" s="12"/>
      <c r="G73" s="14"/>
      <c r="H73" s="14"/>
      <c r="I73" s="14"/>
      <c r="J73" s="14"/>
      <c r="K73" s="14"/>
      <c r="L73" s="14"/>
      <c r="M73" s="14"/>
      <c r="N73" s="14"/>
      <c r="O73" s="14"/>
      <c r="P73" s="14"/>
      <c r="Q73" s="14"/>
      <c r="R73" s="14"/>
      <c r="S73" s="14"/>
      <c r="T73" s="14"/>
      <c r="U73" s="12"/>
    </row>
    <row r="74" spans="1:21" ht="30.75" customHeight="1" x14ac:dyDescent="0.15">
      <c r="A74" s="158" t="s">
        <v>32</v>
      </c>
      <c r="B74" s="158"/>
      <c r="C74" s="158"/>
      <c r="D74" s="158"/>
      <c r="E74" s="158"/>
      <c r="F74" s="158"/>
      <c r="G74" s="158"/>
      <c r="H74" s="158"/>
      <c r="I74" s="158"/>
      <c r="J74" s="158"/>
      <c r="K74" s="158"/>
      <c r="L74" s="158"/>
      <c r="M74" s="158"/>
      <c r="N74" s="158"/>
      <c r="O74" s="158"/>
      <c r="P74" s="158"/>
      <c r="Q74" s="158"/>
      <c r="R74" s="158"/>
      <c r="S74" s="158"/>
      <c r="T74" s="158"/>
      <c r="U74" s="158"/>
    </row>
    <row r="75" spans="1:21" ht="18" x14ac:dyDescent="0.15">
      <c r="A75" s="118"/>
      <c r="B75" s="118"/>
      <c r="C75" s="118"/>
      <c r="D75" s="118"/>
      <c r="E75" s="118"/>
      <c r="F75" s="118"/>
      <c r="G75" s="118"/>
      <c r="H75" s="118"/>
      <c r="I75" s="118"/>
      <c r="J75" s="118"/>
      <c r="K75" s="118"/>
      <c r="L75" s="118"/>
      <c r="M75" s="118"/>
      <c r="N75" s="118"/>
      <c r="O75" s="118"/>
      <c r="P75" s="118"/>
      <c r="Q75" s="118"/>
      <c r="R75" s="118"/>
      <c r="S75" s="118"/>
      <c r="T75" s="118"/>
      <c r="U75" s="118"/>
    </row>
    <row r="76" spans="1:21" x14ac:dyDescent="0.15">
      <c r="A76" s="14"/>
      <c r="B76" s="14"/>
      <c r="C76" s="16"/>
      <c r="D76" s="17"/>
      <c r="E76" s="17"/>
      <c r="F76" s="17"/>
      <c r="G76" s="17"/>
      <c r="H76" s="17"/>
      <c r="I76" s="17"/>
      <c r="J76" s="17"/>
      <c r="K76" s="17"/>
      <c r="L76" s="17"/>
      <c r="M76" s="17"/>
      <c r="N76" s="17"/>
      <c r="O76" s="17"/>
      <c r="P76" s="17"/>
      <c r="Q76" s="17"/>
      <c r="R76" s="17"/>
      <c r="S76" s="17"/>
      <c r="T76" s="14"/>
      <c r="U76" s="12"/>
    </row>
    <row r="77" spans="1:21" ht="14" x14ac:dyDescent="0.15">
      <c r="A77" s="12"/>
      <c r="B77" s="18" t="s">
        <v>33</v>
      </c>
      <c r="C77" s="12"/>
      <c r="D77" s="14"/>
      <c r="E77" s="14"/>
      <c r="F77" s="14"/>
      <c r="G77" s="14"/>
      <c r="H77" s="14"/>
      <c r="I77" s="14"/>
      <c r="J77" s="14"/>
      <c r="K77" s="14"/>
      <c r="L77" s="14"/>
      <c r="M77" s="14"/>
      <c r="N77" s="14"/>
      <c r="O77" s="14"/>
      <c r="P77" s="14"/>
      <c r="Q77" s="14"/>
      <c r="R77" s="14"/>
      <c r="S77" s="14"/>
      <c r="T77" s="14"/>
      <c r="U77" s="12"/>
    </row>
    <row r="78" spans="1:21" ht="14" x14ac:dyDescent="0.15">
      <c r="A78" s="14"/>
      <c r="B78" s="18" t="s">
        <v>34</v>
      </c>
      <c r="C78" s="12"/>
      <c r="D78" s="14"/>
      <c r="E78" s="14"/>
      <c r="F78" s="14"/>
      <c r="G78" s="14"/>
      <c r="H78" s="14"/>
      <c r="I78" s="14"/>
      <c r="J78" s="14"/>
      <c r="K78" s="14"/>
      <c r="L78" s="14"/>
      <c r="M78" s="14"/>
      <c r="N78" s="14"/>
      <c r="O78" s="14"/>
      <c r="P78" s="14"/>
      <c r="Q78" s="14"/>
      <c r="R78" s="14"/>
      <c r="S78" s="14"/>
      <c r="T78" s="14"/>
      <c r="U78" s="12"/>
    </row>
    <row r="79" spans="1:21" ht="14" x14ac:dyDescent="0.15">
      <c r="A79" s="14"/>
      <c r="B79" s="18"/>
      <c r="C79" s="12"/>
      <c r="D79" s="14"/>
      <c r="E79" s="14"/>
      <c r="F79" s="14"/>
      <c r="G79" s="14"/>
      <c r="H79" s="14"/>
      <c r="I79" s="14"/>
      <c r="J79" s="14"/>
      <c r="K79" s="14"/>
      <c r="L79" s="14"/>
      <c r="M79" s="14"/>
      <c r="N79" s="14"/>
      <c r="O79" s="14"/>
      <c r="P79" s="14"/>
      <c r="Q79" s="14"/>
      <c r="R79" s="14"/>
      <c r="S79" s="14"/>
      <c r="T79" s="14"/>
      <c r="U79" s="12"/>
    </row>
    <row r="80" spans="1:21" ht="14" x14ac:dyDescent="0.15">
      <c r="A80" s="14"/>
      <c r="B80" s="18"/>
      <c r="C80" s="12"/>
      <c r="D80" s="14"/>
      <c r="E80" s="14"/>
      <c r="F80" s="14"/>
      <c r="G80" s="14"/>
      <c r="H80" s="14"/>
      <c r="I80" s="14"/>
      <c r="J80" s="14"/>
      <c r="K80" s="14"/>
      <c r="L80" s="14"/>
      <c r="M80" s="14"/>
      <c r="N80" s="14"/>
      <c r="O80" s="14"/>
      <c r="P80" s="14"/>
      <c r="Q80" s="14"/>
      <c r="R80" s="14"/>
      <c r="S80" s="14"/>
      <c r="T80" s="14"/>
      <c r="U80" s="12"/>
    </row>
    <row r="81" spans="1:21" x14ac:dyDescent="0.15">
      <c r="A81" s="19"/>
      <c r="B81" s="19"/>
      <c r="C81" s="14"/>
      <c r="D81" s="14"/>
      <c r="E81" s="14"/>
      <c r="F81" s="14"/>
      <c r="G81" s="14"/>
      <c r="H81" s="14"/>
      <c r="I81" s="14"/>
      <c r="J81" s="14"/>
      <c r="K81" s="14"/>
      <c r="L81" s="14"/>
      <c r="M81" s="14"/>
      <c r="N81" s="14"/>
      <c r="O81" s="14"/>
      <c r="P81" s="14"/>
      <c r="Q81" s="14"/>
      <c r="R81" s="14"/>
      <c r="S81" s="14"/>
      <c r="T81" s="14"/>
      <c r="U81" s="12"/>
    </row>
    <row r="82" spans="1:21" x14ac:dyDescent="0.15">
      <c r="A82" s="12"/>
      <c r="B82" s="159" t="s">
        <v>35</v>
      </c>
      <c r="C82" s="159"/>
      <c r="D82" s="159" t="s">
        <v>36</v>
      </c>
      <c r="E82" s="159"/>
      <c r="F82" s="159"/>
      <c r="G82" s="160" t="s">
        <v>37</v>
      </c>
      <c r="H82" s="160"/>
      <c r="I82" s="160"/>
      <c r="J82" s="160"/>
      <c r="K82" s="160"/>
      <c r="L82" s="159" t="s">
        <v>38</v>
      </c>
      <c r="M82" s="159"/>
      <c r="N82" s="159"/>
      <c r="O82" s="159"/>
      <c r="P82" s="20"/>
      <c r="Q82" s="159" t="s">
        <v>39</v>
      </c>
      <c r="R82" s="159"/>
      <c r="S82" s="159"/>
      <c r="T82" s="161" t="s">
        <v>40</v>
      </c>
      <c r="U82" s="161"/>
    </row>
    <row r="83" spans="1:21" x14ac:dyDescent="0.15">
      <c r="A83" s="12"/>
      <c r="B83" s="159"/>
      <c r="C83" s="159"/>
      <c r="D83" s="159"/>
      <c r="E83" s="159"/>
      <c r="F83" s="159"/>
      <c r="G83" s="160"/>
      <c r="H83" s="160"/>
      <c r="I83" s="160"/>
      <c r="J83" s="160"/>
      <c r="K83" s="160"/>
      <c r="L83" s="159"/>
      <c r="M83" s="159"/>
      <c r="N83" s="159"/>
      <c r="O83" s="159"/>
      <c r="P83" s="20"/>
      <c r="Q83" s="159"/>
      <c r="R83" s="159"/>
      <c r="S83" s="159"/>
      <c r="T83" s="161" t="s">
        <v>41</v>
      </c>
      <c r="U83" s="161"/>
    </row>
    <row r="84" spans="1:21" x14ac:dyDescent="0.15">
      <c r="A84" s="12"/>
      <c r="B84" s="159"/>
      <c r="C84" s="159"/>
      <c r="D84" s="159"/>
      <c r="E84" s="159"/>
      <c r="F84" s="159"/>
      <c r="G84" s="160" t="s">
        <v>6</v>
      </c>
      <c r="H84" s="160"/>
      <c r="I84" s="160"/>
      <c r="J84" s="160"/>
      <c r="K84" s="160"/>
      <c r="L84" s="159"/>
      <c r="M84" s="159"/>
      <c r="N84" s="159"/>
      <c r="O84" s="159"/>
      <c r="P84" s="20"/>
      <c r="Q84" s="159"/>
      <c r="R84" s="159"/>
      <c r="S84" s="159"/>
      <c r="T84" s="12"/>
      <c r="U84" s="21"/>
    </row>
    <row r="85" spans="1:21" x14ac:dyDescent="0.15">
      <c r="A85" s="12"/>
      <c r="B85" s="159"/>
      <c r="C85" s="159"/>
      <c r="D85" s="12"/>
      <c r="E85" s="12"/>
      <c r="F85" s="22">
        <v>4.0000000000000001E-3</v>
      </c>
      <c r="G85" s="23"/>
      <c r="H85" s="24"/>
      <c r="I85" s="24"/>
      <c r="J85" s="24"/>
      <c r="K85" s="24"/>
      <c r="L85" s="159"/>
      <c r="M85" s="159"/>
      <c r="N85" s="159"/>
      <c r="O85" s="159"/>
      <c r="P85" s="20"/>
      <c r="Q85" s="150"/>
      <c r="R85" s="150"/>
      <c r="S85" s="150"/>
      <c r="T85" s="150"/>
      <c r="U85" s="150"/>
    </row>
    <row r="86" spans="1:21" x14ac:dyDescent="0.15">
      <c r="A86" s="12"/>
      <c r="B86" s="143"/>
      <c r="C86" s="144"/>
      <c r="D86" s="145" t="s">
        <v>7</v>
      </c>
      <c r="E86" s="146"/>
      <c r="F86" s="146"/>
      <c r="G86" s="147">
        <f>IF(B86*F85&gt;=200,B86*F85,200)</f>
        <v>200</v>
      </c>
      <c r="H86" s="147"/>
      <c r="I86" s="147"/>
      <c r="J86" s="147"/>
      <c r="K86" s="147"/>
      <c r="L86" s="25"/>
      <c r="M86" s="148"/>
      <c r="N86" s="148"/>
      <c r="O86" s="149"/>
      <c r="P86" s="149"/>
      <c r="Q86" s="150" t="s">
        <v>2</v>
      </c>
      <c r="R86" s="150"/>
      <c r="S86" s="150"/>
      <c r="T86" s="150" t="s">
        <v>2</v>
      </c>
      <c r="U86" s="150"/>
    </row>
    <row r="87" spans="1:21" x14ac:dyDescent="0.15">
      <c r="A87" s="24"/>
      <c r="B87" s="151">
        <v>3</v>
      </c>
      <c r="C87" s="151"/>
      <c r="D87" s="145"/>
      <c r="E87" s="146"/>
      <c r="F87" s="146"/>
      <c r="G87" s="147"/>
      <c r="H87" s="147"/>
      <c r="I87" s="147"/>
      <c r="J87" s="147"/>
      <c r="K87" s="152"/>
      <c r="L87" s="2"/>
      <c r="M87" s="153" t="s">
        <v>42</v>
      </c>
      <c r="N87" s="154"/>
      <c r="O87" s="26">
        <v>0.2</v>
      </c>
      <c r="P87" s="26"/>
      <c r="Q87" s="134">
        <v>80</v>
      </c>
      <c r="R87" s="134"/>
      <c r="S87" s="111"/>
      <c r="T87" s="155" t="str">
        <f>IF(L87="","",(IF(L87="x",MROUND($G$86*O87,0.1))))</f>
        <v/>
      </c>
      <c r="U87" s="156"/>
    </row>
    <row r="88" spans="1:21" x14ac:dyDescent="0.15">
      <c r="A88" s="24"/>
      <c r="B88" s="151"/>
      <c r="C88" s="151"/>
      <c r="D88" s="145"/>
      <c r="E88" s="146"/>
      <c r="F88" s="146"/>
      <c r="G88" s="147"/>
      <c r="H88" s="147"/>
      <c r="I88" s="147"/>
      <c r="J88" s="147"/>
      <c r="K88" s="152"/>
      <c r="L88" s="2"/>
      <c r="M88" s="153" t="s">
        <v>43</v>
      </c>
      <c r="N88" s="157"/>
      <c r="O88" s="26">
        <v>0.3</v>
      </c>
      <c r="P88" s="26"/>
      <c r="Q88" s="134">
        <v>90</v>
      </c>
      <c r="R88" s="134"/>
      <c r="S88" s="111"/>
      <c r="T88" s="135" t="str">
        <f t="shared" ref="T88:T95" si="0">IF(L88="","",(IF(L88="x",MROUND($G$86*O88,0.1))))</f>
        <v/>
      </c>
      <c r="U88" s="136"/>
    </row>
    <row r="89" spans="1:21" x14ac:dyDescent="0.15">
      <c r="A89" s="24"/>
      <c r="B89" s="24"/>
      <c r="C89" s="27" t="e">
        <f>#REF!*O87</f>
        <v>#REF!</v>
      </c>
      <c r="D89" s="28">
        <f t="shared" ref="D89:D97" si="1">IF(L87="",0,C89)</f>
        <v>0</v>
      </c>
      <c r="E89" s="12">
        <f>IF(D89&gt;0,C89,0)</f>
        <v>0</v>
      </c>
      <c r="F89" s="24"/>
      <c r="G89" s="24"/>
      <c r="H89" s="24"/>
      <c r="I89" s="24"/>
      <c r="J89" s="24"/>
      <c r="K89" s="12"/>
      <c r="L89" s="2"/>
      <c r="M89" s="29" t="s">
        <v>44</v>
      </c>
      <c r="N89" s="13"/>
      <c r="O89" s="26">
        <v>0.4</v>
      </c>
      <c r="P89" s="26"/>
      <c r="Q89" s="134">
        <v>100</v>
      </c>
      <c r="R89" s="134"/>
      <c r="S89" s="111"/>
      <c r="T89" s="135" t="str">
        <f t="shared" si="0"/>
        <v/>
      </c>
      <c r="U89" s="136"/>
    </row>
    <row r="90" spans="1:21" x14ac:dyDescent="0.15">
      <c r="A90" s="24"/>
      <c r="B90" s="24"/>
      <c r="C90" s="27" t="e">
        <f>#REF!*O88</f>
        <v>#REF!</v>
      </c>
      <c r="D90" s="28">
        <f t="shared" si="1"/>
        <v>0</v>
      </c>
      <c r="E90" s="12">
        <f t="shared" ref="E90:E97" si="2">IF(D90&gt;0,C90,0)</f>
        <v>0</v>
      </c>
      <c r="F90" s="24"/>
      <c r="G90" s="24"/>
      <c r="H90" s="24"/>
      <c r="I90" s="24"/>
      <c r="J90" s="24"/>
      <c r="K90" s="24"/>
      <c r="L90" s="2"/>
      <c r="M90" s="29" t="s">
        <v>45</v>
      </c>
      <c r="N90" s="30"/>
      <c r="O90" s="26">
        <v>0.5</v>
      </c>
      <c r="P90" s="26"/>
      <c r="Q90" s="134">
        <v>110</v>
      </c>
      <c r="R90" s="134"/>
      <c r="S90" s="111"/>
      <c r="T90" s="135" t="str">
        <f t="shared" si="0"/>
        <v/>
      </c>
      <c r="U90" s="136"/>
    </row>
    <row r="91" spans="1:21" x14ac:dyDescent="0.15">
      <c r="A91" s="12"/>
      <c r="B91" s="24"/>
      <c r="C91" s="27" t="e">
        <f>#REF!*O89</f>
        <v>#REF!</v>
      </c>
      <c r="D91" s="28">
        <f t="shared" si="1"/>
        <v>0</v>
      </c>
      <c r="E91" s="12">
        <f t="shared" si="2"/>
        <v>0</v>
      </c>
      <c r="F91" s="24"/>
      <c r="G91" s="24"/>
      <c r="H91" s="24"/>
      <c r="I91" s="24"/>
      <c r="J91" s="24"/>
      <c r="K91" s="24"/>
      <c r="L91" s="2"/>
      <c r="M91" s="29" t="s">
        <v>46</v>
      </c>
      <c r="N91" s="30"/>
      <c r="O91" s="26">
        <v>0.6</v>
      </c>
      <c r="P91" s="26"/>
      <c r="Q91" s="134">
        <v>120</v>
      </c>
      <c r="R91" s="134"/>
      <c r="S91" s="111"/>
      <c r="T91" s="135" t="str">
        <f t="shared" si="0"/>
        <v/>
      </c>
      <c r="U91" s="136"/>
    </row>
    <row r="92" spans="1:21" x14ac:dyDescent="0.15">
      <c r="A92" s="12"/>
      <c r="B92" s="24"/>
      <c r="C92" s="27" t="e">
        <f>#REF!*O90</f>
        <v>#REF!</v>
      </c>
      <c r="D92" s="28">
        <f t="shared" si="1"/>
        <v>0</v>
      </c>
      <c r="E92" s="12">
        <f t="shared" si="2"/>
        <v>0</v>
      </c>
      <c r="F92" s="24"/>
      <c r="G92" s="24"/>
      <c r="H92" s="24"/>
      <c r="I92" s="24"/>
      <c r="J92" s="24"/>
      <c r="K92" s="24"/>
      <c r="L92" s="2"/>
      <c r="M92" s="29" t="s">
        <v>47</v>
      </c>
      <c r="N92" s="30"/>
      <c r="O92" s="26">
        <v>0.7</v>
      </c>
      <c r="P92" s="26"/>
      <c r="Q92" s="134">
        <v>140</v>
      </c>
      <c r="R92" s="134"/>
      <c r="S92" s="111"/>
      <c r="T92" s="135" t="str">
        <f t="shared" si="0"/>
        <v/>
      </c>
      <c r="U92" s="136"/>
    </row>
    <row r="93" spans="1:21" x14ac:dyDescent="0.15">
      <c r="A93" s="12"/>
      <c r="B93" s="24"/>
      <c r="C93" s="27" t="e">
        <f>#REF!*O91</f>
        <v>#REF!</v>
      </c>
      <c r="D93" s="28">
        <f t="shared" si="1"/>
        <v>0</v>
      </c>
      <c r="E93" s="12">
        <f t="shared" si="2"/>
        <v>0</v>
      </c>
      <c r="F93" s="24"/>
      <c r="G93" s="24"/>
      <c r="H93" s="24"/>
      <c r="I93" s="24"/>
      <c r="J93" s="24"/>
      <c r="K93" s="24"/>
      <c r="L93" s="2"/>
      <c r="M93" s="29" t="s">
        <v>48</v>
      </c>
      <c r="N93" s="30"/>
      <c r="O93" s="26">
        <v>0.8</v>
      </c>
      <c r="P93" s="26"/>
      <c r="Q93" s="134">
        <v>160</v>
      </c>
      <c r="R93" s="134"/>
      <c r="S93" s="111"/>
      <c r="T93" s="135" t="str">
        <f t="shared" si="0"/>
        <v/>
      </c>
      <c r="U93" s="136"/>
    </row>
    <row r="94" spans="1:21" x14ac:dyDescent="0.15">
      <c r="A94" s="31"/>
      <c r="B94" s="24"/>
      <c r="C94" s="27" t="e">
        <f>#REF!*O92</f>
        <v>#REF!</v>
      </c>
      <c r="D94" s="28">
        <f t="shared" si="1"/>
        <v>0</v>
      </c>
      <c r="E94" s="12">
        <f t="shared" si="2"/>
        <v>0</v>
      </c>
      <c r="F94" s="24"/>
      <c r="G94" s="24"/>
      <c r="H94" s="24"/>
      <c r="I94" s="24"/>
      <c r="J94" s="24"/>
      <c r="K94" s="12"/>
      <c r="L94" s="2"/>
      <c r="M94" s="29" t="s">
        <v>49</v>
      </c>
      <c r="N94" s="30"/>
      <c r="O94" s="26">
        <v>0.9</v>
      </c>
      <c r="P94" s="26"/>
      <c r="Q94" s="134">
        <v>180</v>
      </c>
      <c r="R94" s="134"/>
      <c r="S94" s="111"/>
      <c r="T94" s="135" t="str">
        <f t="shared" si="0"/>
        <v/>
      </c>
      <c r="U94" s="136"/>
    </row>
    <row r="95" spans="1:21" x14ac:dyDescent="0.15">
      <c r="A95" s="31"/>
      <c r="B95" s="24"/>
      <c r="C95" s="27" t="e">
        <f>#REF!*O93</f>
        <v>#REF!</v>
      </c>
      <c r="D95" s="28">
        <f t="shared" si="1"/>
        <v>0</v>
      </c>
      <c r="E95" s="12">
        <f t="shared" si="2"/>
        <v>0</v>
      </c>
      <c r="F95" s="24"/>
      <c r="G95" s="24"/>
      <c r="H95" s="24"/>
      <c r="I95" s="24"/>
      <c r="J95" s="24"/>
      <c r="K95" s="24"/>
      <c r="L95" s="2"/>
      <c r="M95" s="29" t="s">
        <v>50</v>
      </c>
      <c r="N95" s="30"/>
      <c r="O95" s="26">
        <v>1</v>
      </c>
      <c r="P95" s="26"/>
      <c r="Q95" s="134">
        <v>200</v>
      </c>
      <c r="R95" s="134"/>
      <c r="S95" s="111"/>
      <c r="T95" s="135" t="str">
        <f t="shared" si="0"/>
        <v/>
      </c>
      <c r="U95" s="136"/>
    </row>
    <row r="96" spans="1:21" x14ac:dyDescent="0.15">
      <c r="A96" s="12"/>
      <c r="B96" s="24"/>
      <c r="C96" s="27" t="e">
        <f>#REF!*O94</f>
        <v>#REF!</v>
      </c>
      <c r="D96" s="28">
        <f t="shared" si="1"/>
        <v>0</v>
      </c>
      <c r="E96" s="12">
        <f t="shared" si="2"/>
        <v>0</v>
      </c>
      <c r="F96" s="24"/>
      <c r="G96" s="24"/>
      <c r="H96" s="24"/>
      <c r="I96" s="24"/>
      <c r="J96" s="24"/>
      <c r="K96" s="24"/>
      <c r="L96" s="24"/>
      <c r="M96" s="24"/>
      <c r="N96" s="32"/>
      <c r="O96" s="32"/>
      <c r="P96" s="24"/>
      <c r="Q96" s="33"/>
      <c r="R96" s="24"/>
      <c r="S96" s="34"/>
      <c r="T96" s="112"/>
      <c r="U96" s="113"/>
    </row>
    <row r="97" spans="1:22" x14ac:dyDescent="0.15">
      <c r="A97" s="12"/>
      <c r="B97" s="12"/>
      <c r="C97" s="27" t="e">
        <f>#REF!*O95</f>
        <v>#REF!</v>
      </c>
      <c r="D97" s="28">
        <f t="shared" si="1"/>
        <v>0</v>
      </c>
      <c r="E97" s="12">
        <f t="shared" si="2"/>
        <v>0</v>
      </c>
      <c r="F97" s="12"/>
      <c r="G97" s="12"/>
      <c r="H97" s="12"/>
      <c r="I97" s="137" t="s">
        <v>51</v>
      </c>
      <c r="J97" s="137"/>
      <c r="K97" s="137"/>
      <c r="L97" s="137"/>
      <c r="M97" s="137"/>
      <c r="N97" s="137"/>
      <c r="O97" s="137"/>
      <c r="P97" s="137"/>
      <c r="Q97" s="137"/>
      <c r="R97" s="137"/>
      <c r="S97" s="138"/>
      <c r="T97" s="139" t="str">
        <f>IF(J107="x",MROUND(V100*30%,0.1),"")</f>
        <v/>
      </c>
      <c r="U97" s="140"/>
    </row>
    <row r="98" spans="1:22" x14ac:dyDescent="0.15">
      <c r="A98" s="12"/>
      <c r="B98" s="12"/>
      <c r="C98" s="27" t="e">
        <f>#REF!*O96</f>
        <v>#REF!</v>
      </c>
      <c r="D98" s="28"/>
      <c r="E98" s="12"/>
      <c r="F98" s="12"/>
      <c r="G98" s="12"/>
      <c r="H98" s="12"/>
      <c r="I98" s="35"/>
      <c r="J98" s="35"/>
      <c r="K98" s="12"/>
      <c r="L98" s="12"/>
      <c r="M98" s="12"/>
      <c r="N98" s="12"/>
      <c r="O98" s="12"/>
      <c r="P98" s="12"/>
      <c r="Q98" s="12"/>
      <c r="R98" s="12"/>
      <c r="S98" s="12"/>
      <c r="T98" s="4"/>
      <c r="U98" s="4"/>
    </row>
    <row r="99" spans="1:22" x14ac:dyDescent="0.15">
      <c r="A99" s="12"/>
      <c r="B99" s="12"/>
      <c r="C99" s="27"/>
      <c r="D99" s="28"/>
      <c r="E99" s="12"/>
      <c r="F99" s="12"/>
      <c r="G99" s="12"/>
      <c r="H99" s="12"/>
      <c r="I99" s="35"/>
      <c r="J99" s="35"/>
      <c r="K99" s="12"/>
      <c r="L99" s="12"/>
      <c r="M99" s="12"/>
      <c r="N99" s="12"/>
      <c r="O99" s="12"/>
      <c r="P99" s="12"/>
      <c r="Q99" s="12"/>
      <c r="R99" s="12"/>
      <c r="S99" s="12"/>
      <c r="T99" s="4"/>
      <c r="U99" s="4"/>
    </row>
    <row r="100" spans="1:22" ht="25.5" customHeight="1" thickBot="1" x14ac:dyDescent="0.2">
      <c r="A100" s="12"/>
      <c r="B100" s="13"/>
      <c r="C100" s="141" t="s">
        <v>52</v>
      </c>
      <c r="D100" s="141"/>
      <c r="E100" s="141"/>
      <c r="F100" s="141"/>
      <c r="G100" s="141"/>
      <c r="H100" s="141"/>
      <c r="I100" s="141"/>
      <c r="J100" s="141"/>
      <c r="K100" s="141"/>
      <c r="L100" s="141"/>
      <c r="M100" s="141"/>
      <c r="N100" s="141"/>
      <c r="O100" s="141"/>
      <c r="P100" s="23"/>
      <c r="Q100" s="114" t="s">
        <v>2</v>
      </c>
      <c r="R100" s="114"/>
      <c r="S100" s="31"/>
      <c r="T100" s="36">
        <f>SUM(T87:U98)</f>
        <v>0</v>
      </c>
      <c r="U100" s="36"/>
      <c r="V100" s="6">
        <f>SUM(T87:U95)</f>
        <v>0</v>
      </c>
    </row>
    <row r="101" spans="1:22" ht="14" thickTop="1" x14ac:dyDescent="0.15">
      <c r="A101" s="12"/>
      <c r="B101" s="13"/>
      <c r="C101" s="119"/>
      <c r="D101" s="119"/>
      <c r="E101" s="119"/>
      <c r="F101" s="119"/>
      <c r="G101" s="119"/>
      <c r="H101" s="119"/>
      <c r="I101" s="119"/>
      <c r="J101" s="119"/>
      <c r="K101" s="119"/>
      <c r="L101" s="119"/>
      <c r="M101" s="119"/>
      <c r="N101" s="119"/>
      <c r="O101" s="119"/>
      <c r="P101" s="23"/>
      <c r="Q101" s="114"/>
      <c r="R101" s="114"/>
      <c r="S101" s="31"/>
      <c r="T101" s="37"/>
      <c r="U101" s="37"/>
    </row>
    <row r="102" spans="1:22" x14ac:dyDescent="0.15">
      <c r="A102" s="12"/>
      <c r="B102" s="12"/>
      <c r="C102" s="12"/>
      <c r="D102" s="12"/>
      <c r="E102" s="12"/>
      <c r="F102" s="12"/>
      <c r="G102" s="12"/>
      <c r="H102" s="12"/>
      <c r="I102" s="12"/>
      <c r="J102" s="12"/>
      <c r="K102" s="12"/>
      <c r="L102" s="12"/>
      <c r="M102" s="12"/>
      <c r="N102" s="12"/>
      <c r="O102" s="12"/>
      <c r="P102" s="12"/>
      <c r="Q102" s="12"/>
      <c r="R102" s="12"/>
      <c r="S102" s="12"/>
      <c r="T102" s="12"/>
      <c r="U102" s="12"/>
    </row>
    <row r="103" spans="1:22" x14ac:dyDescent="0.15">
      <c r="A103" s="12"/>
      <c r="B103" s="142" t="s">
        <v>53</v>
      </c>
      <c r="C103" s="142"/>
      <c r="D103" s="142"/>
      <c r="E103" s="142"/>
      <c r="F103" s="142"/>
      <c r="G103" s="142"/>
      <c r="H103" s="142"/>
      <c r="I103" s="142"/>
      <c r="J103" s="142"/>
      <c r="K103" s="142"/>
      <c r="L103" s="142"/>
      <c r="M103" s="142"/>
      <c r="N103" s="142"/>
      <c r="O103" s="142"/>
      <c r="P103" s="142"/>
      <c r="Q103" s="142"/>
      <c r="R103" s="142"/>
      <c r="S103" s="142"/>
      <c r="T103" s="142"/>
      <c r="U103" s="142"/>
    </row>
    <row r="104" spans="1:22" x14ac:dyDescent="0.15">
      <c r="A104" s="14"/>
      <c r="B104" s="15" t="s">
        <v>54</v>
      </c>
      <c r="C104" s="12"/>
      <c r="D104" s="14"/>
      <c r="E104" s="14"/>
      <c r="F104" s="14"/>
      <c r="G104" s="14"/>
      <c r="H104" s="14"/>
      <c r="I104" s="38"/>
      <c r="J104" s="38"/>
      <c r="K104" s="14"/>
      <c r="L104" s="14"/>
      <c r="M104" s="14"/>
      <c r="N104" s="14"/>
      <c r="O104" s="14"/>
      <c r="P104" s="14"/>
      <c r="Q104" s="14"/>
      <c r="R104" s="14"/>
      <c r="S104" s="14"/>
      <c r="T104" s="14"/>
      <c r="U104" s="12"/>
    </row>
    <row r="105" spans="1:22" x14ac:dyDescent="0.15">
      <c r="A105" s="14"/>
      <c r="B105" s="15" t="s">
        <v>55</v>
      </c>
      <c r="C105" s="12"/>
      <c r="D105" s="14"/>
      <c r="E105" s="14"/>
      <c r="F105" s="14"/>
      <c r="G105" s="14"/>
      <c r="H105" s="14"/>
      <c r="I105" s="38"/>
      <c r="J105" s="38"/>
      <c r="K105" s="14"/>
      <c r="L105" s="14"/>
      <c r="M105" s="14"/>
      <c r="N105" s="14"/>
      <c r="O105" s="14"/>
      <c r="P105" s="14"/>
      <c r="Q105" s="14"/>
      <c r="R105" s="14"/>
      <c r="S105" s="14"/>
      <c r="T105" s="14"/>
      <c r="U105" s="12"/>
    </row>
    <row r="106" spans="1:22" x14ac:dyDescent="0.15">
      <c r="A106" s="14"/>
      <c r="B106" s="15"/>
      <c r="C106" s="12"/>
      <c r="D106" s="14"/>
      <c r="E106" s="14"/>
      <c r="F106" s="14"/>
      <c r="G106" s="14"/>
      <c r="H106" s="14"/>
      <c r="I106" s="38"/>
      <c r="J106" s="38"/>
      <c r="K106" s="14"/>
      <c r="L106" s="14"/>
      <c r="M106" s="14"/>
      <c r="N106" s="14"/>
      <c r="O106" s="14"/>
      <c r="P106" s="14"/>
      <c r="Q106" s="14"/>
      <c r="R106" s="14"/>
      <c r="S106" s="14"/>
      <c r="T106" s="14"/>
      <c r="U106" s="12"/>
    </row>
    <row r="107" spans="1:22" x14ac:dyDescent="0.15">
      <c r="A107" s="14"/>
      <c r="B107" s="15" t="s">
        <v>56</v>
      </c>
      <c r="C107" s="12"/>
      <c r="D107" s="14"/>
      <c r="E107" s="14"/>
      <c r="F107" s="14"/>
      <c r="G107" s="14"/>
      <c r="H107" s="14"/>
      <c r="I107" s="38"/>
      <c r="J107" s="8"/>
      <c r="K107" s="117" t="s">
        <v>57</v>
      </c>
      <c r="L107" s="14"/>
      <c r="M107" s="14"/>
      <c r="N107" s="14"/>
      <c r="O107" s="14"/>
      <c r="P107" s="14"/>
      <c r="Q107" s="14"/>
      <c r="R107" s="14"/>
      <c r="S107" s="14"/>
      <c r="T107" s="14"/>
      <c r="U107" s="12"/>
    </row>
    <row r="133" spans="1:21" x14ac:dyDescent="0.15">
      <c r="A133" s="9"/>
      <c r="B133" s="9"/>
      <c r="C133" s="10"/>
      <c r="D133" s="10"/>
      <c r="E133" s="10"/>
      <c r="F133" s="10"/>
      <c r="G133" s="10"/>
      <c r="H133" s="10"/>
      <c r="I133" s="11"/>
      <c r="J133" s="11"/>
      <c r="K133" s="11"/>
      <c r="L133" s="10"/>
      <c r="M133" s="10"/>
      <c r="N133" s="10"/>
      <c r="O133" s="10"/>
      <c r="P133" s="10"/>
      <c r="Q133" s="10"/>
      <c r="R133" s="10"/>
      <c r="S133" s="10"/>
      <c r="T133" s="10"/>
      <c r="U133" s="12"/>
    </row>
    <row r="134" spans="1:21" x14ac:dyDescent="0.15">
      <c r="A134" s="9"/>
      <c r="B134" s="9"/>
      <c r="C134" s="10"/>
      <c r="D134" s="10"/>
      <c r="E134" s="10"/>
      <c r="F134" s="10"/>
      <c r="G134" s="10"/>
      <c r="H134" s="10"/>
      <c r="I134" s="11"/>
      <c r="J134" s="11"/>
      <c r="K134" s="11"/>
      <c r="L134" s="10"/>
      <c r="M134" s="10"/>
      <c r="N134" s="10"/>
      <c r="O134" s="10"/>
      <c r="P134" s="10"/>
      <c r="Q134" s="10"/>
      <c r="R134" s="10"/>
      <c r="S134" s="10"/>
      <c r="T134" s="10"/>
      <c r="U134" s="12"/>
    </row>
    <row r="135" spans="1:21" x14ac:dyDescent="0.15">
      <c r="A135" s="9"/>
      <c r="B135" s="9"/>
      <c r="C135" s="10"/>
      <c r="D135" s="10"/>
      <c r="E135" s="10"/>
      <c r="F135" s="10"/>
      <c r="G135" s="10"/>
      <c r="H135" s="10"/>
      <c r="I135" s="11"/>
      <c r="J135" s="11"/>
      <c r="K135" s="11"/>
      <c r="L135" s="10"/>
      <c r="M135" s="10"/>
      <c r="N135" s="10"/>
      <c r="O135" s="10"/>
      <c r="P135" s="10"/>
      <c r="Q135" s="10"/>
      <c r="R135" s="10"/>
      <c r="S135" s="10"/>
      <c r="T135" s="10"/>
      <c r="U135" s="12"/>
    </row>
    <row r="136" spans="1:21" x14ac:dyDescent="0.15">
      <c r="A136" s="9"/>
      <c r="B136" s="9"/>
      <c r="C136" s="10"/>
      <c r="D136" s="10"/>
      <c r="E136" s="10"/>
      <c r="F136" s="10"/>
      <c r="G136" s="10"/>
      <c r="H136" s="10"/>
      <c r="I136" s="11"/>
      <c r="J136" s="11"/>
      <c r="K136" s="11"/>
      <c r="L136" s="10"/>
      <c r="M136" s="10"/>
      <c r="N136" s="10"/>
      <c r="O136" s="10"/>
      <c r="P136" s="10"/>
      <c r="Q136" s="10"/>
      <c r="R136" s="10"/>
      <c r="S136" s="10"/>
      <c r="T136" s="10"/>
      <c r="U136" s="12"/>
    </row>
    <row r="137" spans="1:21" x14ac:dyDescent="0.15">
      <c r="A137" s="9"/>
      <c r="B137" s="9"/>
      <c r="C137" s="10"/>
      <c r="D137" s="10"/>
      <c r="E137" s="10"/>
      <c r="F137" s="10"/>
      <c r="G137" s="10"/>
      <c r="H137" s="10"/>
      <c r="I137" s="11"/>
      <c r="J137" s="11"/>
      <c r="K137" s="11"/>
      <c r="L137" s="10"/>
      <c r="M137" s="10"/>
      <c r="N137" s="10"/>
      <c r="O137" s="10"/>
      <c r="P137" s="10"/>
      <c r="Q137" s="10"/>
      <c r="R137" s="10"/>
      <c r="S137" s="10"/>
      <c r="T137" s="10"/>
      <c r="U137" s="12"/>
    </row>
    <row r="138" spans="1:21" x14ac:dyDescent="0.15">
      <c r="A138" s="9"/>
      <c r="B138" s="9"/>
      <c r="C138" s="10"/>
      <c r="D138" s="10"/>
      <c r="E138" s="10"/>
      <c r="F138" s="10"/>
      <c r="G138" s="10"/>
      <c r="H138" s="10"/>
      <c r="I138" s="11"/>
      <c r="J138" s="11"/>
      <c r="K138" s="11"/>
      <c r="L138" s="10"/>
      <c r="M138" s="10"/>
      <c r="N138" s="10"/>
      <c r="O138" s="10"/>
      <c r="P138" s="10"/>
      <c r="Q138" s="10"/>
      <c r="R138" s="10"/>
      <c r="S138" s="10"/>
      <c r="T138" s="10"/>
      <c r="U138" s="12"/>
    </row>
    <row r="139" spans="1:21" x14ac:dyDescent="0.15">
      <c r="A139" s="9"/>
      <c r="B139" s="9"/>
      <c r="C139" s="10"/>
      <c r="D139" s="10"/>
      <c r="E139" s="10"/>
      <c r="F139" s="10"/>
      <c r="G139" s="10"/>
      <c r="H139" s="10"/>
      <c r="I139" s="11"/>
      <c r="J139" s="11"/>
      <c r="K139" s="11"/>
      <c r="L139" s="10"/>
      <c r="M139" s="10"/>
      <c r="N139" s="10"/>
      <c r="O139" s="10"/>
      <c r="P139" s="10"/>
      <c r="Q139" s="10"/>
      <c r="R139" s="10"/>
      <c r="S139" s="10"/>
      <c r="T139" s="10"/>
      <c r="U139" s="12"/>
    </row>
    <row r="140" spans="1:21" x14ac:dyDescent="0.15">
      <c r="A140" s="9"/>
      <c r="B140" s="9"/>
      <c r="C140" s="10"/>
      <c r="D140" s="10"/>
      <c r="E140" s="10"/>
      <c r="F140" s="10"/>
      <c r="G140" s="10"/>
      <c r="H140" s="10"/>
      <c r="I140" s="11"/>
      <c r="J140" s="11"/>
      <c r="K140" s="11"/>
      <c r="L140" s="10"/>
      <c r="M140" s="10"/>
      <c r="N140" s="10"/>
      <c r="O140" s="10"/>
      <c r="P140" s="10"/>
      <c r="Q140" s="10"/>
      <c r="R140" s="10"/>
      <c r="S140" s="10"/>
      <c r="T140" s="10"/>
      <c r="U140" s="12"/>
    </row>
    <row r="141" spans="1:21" x14ac:dyDescent="0.15">
      <c r="A141" s="9"/>
      <c r="B141" s="9"/>
      <c r="C141" s="10"/>
      <c r="D141" s="10"/>
      <c r="E141" s="10"/>
      <c r="F141" s="10"/>
      <c r="G141" s="10"/>
      <c r="H141" s="10"/>
      <c r="I141" s="11"/>
      <c r="J141" s="11"/>
      <c r="K141" s="11"/>
      <c r="L141" s="10"/>
      <c r="M141" s="10"/>
      <c r="N141" s="10"/>
      <c r="O141" s="10"/>
      <c r="P141" s="10"/>
      <c r="Q141" s="10"/>
      <c r="R141" s="10"/>
      <c r="S141" s="10"/>
      <c r="T141" s="10"/>
      <c r="U141" s="12"/>
    </row>
    <row r="142" spans="1:21" ht="16" x14ac:dyDescent="0.15">
      <c r="A142" s="102"/>
      <c r="B142" s="102"/>
      <c r="C142" s="14"/>
      <c r="D142" s="14"/>
      <c r="E142" s="14"/>
      <c r="F142" s="14"/>
      <c r="G142" s="14"/>
      <c r="H142" s="14"/>
      <c r="I142" s="14"/>
      <c r="J142" s="14"/>
      <c r="K142" s="14"/>
      <c r="L142" s="14"/>
      <c r="M142" s="14"/>
      <c r="N142" s="14"/>
      <c r="O142" s="14"/>
      <c r="P142" s="14"/>
      <c r="Q142" s="14"/>
      <c r="R142" s="14"/>
      <c r="S142" s="14"/>
      <c r="T142" s="14"/>
      <c r="U142" s="12"/>
    </row>
    <row r="143" spans="1:21" ht="16" x14ac:dyDescent="0.15">
      <c r="A143" s="102"/>
      <c r="B143" s="102"/>
      <c r="C143" s="14"/>
      <c r="D143" s="14"/>
      <c r="E143" s="14"/>
      <c r="F143" s="14"/>
      <c r="G143" s="14"/>
      <c r="H143" s="14"/>
      <c r="I143" s="14"/>
      <c r="J143" s="14"/>
      <c r="K143" s="14"/>
      <c r="L143" s="14"/>
      <c r="M143" s="14"/>
      <c r="N143" s="14"/>
      <c r="O143" s="14"/>
      <c r="P143" s="14"/>
      <c r="Q143" s="14"/>
      <c r="R143" s="14"/>
      <c r="S143" s="14"/>
      <c r="T143" s="14"/>
      <c r="U143" s="12"/>
    </row>
    <row r="144" spans="1:21" ht="16" x14ac:dyDescent="0.15">
      <c r="A144" s="129" t="s">
        <v>58</v>
      </c>
      <c r="B144" s="129"/>
      <c r="C144" s="129"/>
      <c r="D144" s="129"/>
      <c r="E144" s="129"/>
      <c r="F144" s="129"/>
      <c r="G144" s="129"/>
      <c r="H144" s="129"/>
      <c r="I144" s="129"/>
      <c r="J144" s="129"/>
      <c r="K144" s="129"/>
      <c r="L144" s="129"/>
      <c r="M144" s="129"/>
      <c r="N144" s="129"/>
      <c r="O144" s="129"/>
      <c r="P144" s="129"/>
      <c r="Q144" s="129"/>
      <c r="R144" s="129"/>
      <c r="S144" s="129"/>
      <c r="T144" s="129"/>
      <c r="U144" s="129"/>
    </row>
    <row r="145" spans="1:21" ht="16" x14ac:dyDescent="0.15">
      <c r="A145" s="129" t="s">
        <v>59</v>
      </c>
      <c r="B145" s="129"/>
      <c r="C145" s="129"/>
      <c r="D145" s="129"/>
      <c r="E145" s="129"/>
      <c r="F145" s="129"/>
      <c r="G145" s="129"/>
      <c r="H145" s="129"/>
      <c r="I145" s="129"/>
      <c r="J145" s="129"/>
      <c r="K145" s="129"/>
      <c r="L145" s="129"/>
      <c r="M145" s="129"/>
      <c r="N145" s="129"/>
      <c r="O145" s="129"/>
      <c r="P145" s="129"/>
      <c r="Q145" s="129"/>
      <c r="R145" s="129"/>
      <c r="S145" s="129"/>
      <c r="T145" s="129"/>
      <c r="U145" s="129"/>
    </row>
    <row r="146" spans="1:21" ht="16" x14ac:dyDescent="0.15">
      <c r="A146" s="129" t="s">
        <v>60</v>
      </c>
      <c r="B146" s="129"/>
      <c r="C146" s="129"/>
      <c r="D146" s="129"/>
      <c r="E146" s="129"/>
      <c r="F146" s="129"/>
      <c r="G146" s="129"/>
      <c r="H146" s="129"/>
      <c r="I146" s="129"/>
      <c r="J146" s="129"/>
      <c r="K146" s="129"/>
      <c r="L146" s="129"/>
      <c r="M146" s="129"/>
      <c r="N146" s="129"/>
      <c r="O146" s="129"/>
      <c r="P146" s="129"/>
      <c r="Q146" s="129"/>
      <c r="R146" s="129"/>
      <c r="S146" s="129"/>
      <c r="T146" s="129"/>
      <c r="U146" s="129"/>
    </row>
    <row r="147" spans="1:21" ht="14" x14ac:dyDescent="0.15">
      <c r="A147" s="18"/>
      <c r="B147" s="18"/>
      <c r="C147" s="14"/>
      <c r="D147" s="14"/>
      <c r="E147" s="14"/>
      <c r="F147" s="14"/>
      <c r="G147" s="14"/>
      <c r="H147" s="14"/>
      <c r="I147" s="14"/>
      <c r="J147" s="14"/>
      <c r="K147" s="14"/>
      <c r="L147" s="14"/>
      <c r="M147" s="14"/>
      <c r="N147" s="14"/>
      <c r="O147" s="14"/>
      <c r="P147" s="14"/>
      <c r="Q147" s="14"/>
      <c r="R147" s="14"/>
      <c r="S147" s="14"/>
      <c r="T147" s="14"/>
      <c r="U147" s="12"/>
    </row>
    <row r="148" spans="1:21" ht="14" x14ac:dyDescent="0.15">
      <c r="A148" s="130" t="s">
        <v>61</v>
      </c>
      <c r="B148" s="130"/>
      <c r="C148" s="130"/>
      <c r="D148" s="130"/>
      <c r="E148" s="130"/>
      <c r="F148" s="130"/>
      <c r="G148" s="130"/>
      <c r="H148" s="130"/>
      <c r="I148" s="130"/>
      <c r="J148" s="130"/>
      <c r="K148" s="130"/>
      <c r="L148" s="130"/>
      <c r="M148" s="130"/>
      <c r="N148" s="130"/>
      <c r="O148" s="130"/>
      <c r="P148" s="130"/>
      <c r="Q148" s="130"/>
      <c r="R148" s="130"/>
      <c r="S148" s="130"/>
      <c r="T148" s="130"/>
      <c r="U148" s="130"/>
    </row>
    <row r="149" spans="1:21" ht="14" x14ac:dyDescent="0.15">
      <c r="A149" s="12"/>
      <c r="B149" s="115"/>
      <c r="C149" s="115"/>
      <c r="D149" s="115"/>
      <c r="E149" s="115"/>
      <c r="F149" s="115"/>
      <c r="G149" s="115"/>
      <c r="H149" s="115"/>
      <c r="I149" s="115"/>
      <c r="J149" s="115"/>
      <c r="K149" s="115"/>
      <c r="L149" s="115"/>
      <c r="M149" s="115"/>
      <c r="N149" s="115"/>
      <c r="O149" s="115"/>
      <c r="P149" s="115"/>
      <c r="Q149" s="115"/>
      <c r="R149" s="115"/>
      <c r="S149" s="115"/>
      <c r="T149" s="115"/>
      <c r="U149" s="103"/>
    </row>
    <row r="150" spans="1:21" x14ac:dyDescent="0.15">
      <c r="A150" s="13"/>
      <c r="B150" s="13"/>
      <c r="C150" s="14"/>
      <c r="D150" s="14"/>
      <c r="E150" s="14"/>
      <c r="F150" s="14"/>
      <c r="G150" s="14"/>
      <c r="H150" s="14"/>
      <c r="I150" s="14"/>
      <c r="J150" s="14"/>
      <c r="K150" s="14"/>
      <c r="L150" s="14"/>
      <c r="M150" s="14"/>
      <c r="N150" s="14"/>
      <c r="O150" s="14"/>
      <c r="P150" s="14"/>
      <c r="Q150" s="14"/>
      <c r="R150" s="14"/>
      <c r="S150" s="14"/>
      <c r="T150" s="14"/>
      <c r="U150" s="12"/>
    </row>
    <row r="151" spans="1:21" x14ac:dyDescent="0.15">
      <c r="A151" s="12"/>
      <c r="B151" s="15">
        <v>1</v>
      </c>
      <c r="C151" s="15" t="s">
        <v>62</v>
      </c>
      <c r="D151" s="14"/>
      <c r="E151" s="14"/>
      <c r="F151" s="14"/>
      <c r="G151" s="14"/>
      <c r="H151" s="14"/>
      <c r="I151" s="14"/>
      <c r="J151" s="14"/>
      <c r="K151" s="14"/>
      <c r="L151" s="14"/>
      <c r="M151" s="14"/>
      <c r="N151" s="14"/>
      <c r="O151" s="14"/>
      <c r="P151" s="14"/>
      <c r="Q151" s="14"/>
      <c r="R151" s="14"/>
      <c r="S151" s="14"/>
      <c r="T151" s="14"/>
      <c r="U151" s="12"/>
    </row>
    <row r="152" spans="1:21" ht="27" customHeight="1" x14ac:dyDescent="0.15">
      <c r="A152" s="14"/>
      <c r="B152" s="14"/>
      <c r="C152" s="131" t="s">
        <v>63</v>
      </c>
      <c r="D152" s="131"/>
      <c r="E152" s="131"/>
      <c r="F152" s="131"/>
      <c r="G152" s="131"/>
      <c r="H152" s="131"/>
      <c r="I152" s="131"/>
      <c r="J152" s="131"/>
      <c r="K152" s="131"/>
      <c r="L152" s="131"/>
      <c r="M152" s="131"/>
      <c r="N152" s="131"/>
      <c r="O152" s="131"/>
      <c r="P152" s="131"/>
      <c r="Q152" s="131"/>
      <c r="R152" s="131"/>
      <c r="S152" s="131"/>
      <c r="T152" s="131"/>
      <c r="U152" s="104"/>
    </row>
    <row r="153" spans="1:21" x14ac:dyDescent="0.15">
      <c r="A153" s="13"/>
      <c r="B153" s="13"/>
      <c r="C153" s="14"/>
      <c r="D153" s="14"/>
      <c r="E153" s="14"/>
      <c r="F153" s="14"/>
      <c r="G153" s="14"/>
      <c r="H153" s="14"/>
      <c r="I153" s="14"/>
      <c r="J153" s="14"/>
      <c r="K153" s="14"/>
      <c r="L153" s="14"/>
      <c r="M153" s="14"/>
      <c r="N153" s="14"/>
      <c r="O153" s="14"/>
      <c r="P153" s="14"/>
      <c r="Q153" s="14"/>
      <c r="R153" s="14"/>
      <c r="S153" s="14"/>
      <c r="T153" s="14"/>
      <c r="U153" s="12"/>
    </row>
    <row r="154" spans="1:21" x14ac:dyDescent="0.15">
      <c r="A154" s="12"/>
      <c r="B154" s="15">
        <v>2</v>
      </c>
      <c r="C154" s="15" t="s">
        <v>64</v>
      </c>
      <c r="D154" s="14"/>
      <c r="E154" s="14"/>
      <c r="F154" s="14"/>
      <c r="G154" s="14"/>
      <c r="H154" s="14"/>
      <c r="I154" s="14"/>
      <c r="J154" s="14"/>
      <c r="K154" s="14"/>
      <c r="L154" s="14"/>
      <c r="M154" s="14"/>
      <c r="N154" s="14"/>
      <c r="O154" s="14"/>
      <c r="P154" s="14"/>
      <c r="Q154" s="14"/>
      <c r="R154" s="14"/>
      <c r="S154" s="14"/>
      <c r="T154" s="14"/>
      <c r="U154" s="12"/>
    </row>
    <row r="155" spans="1:21" x14ac:dyDescent="0.15">
      <c r="A155" s="12"/>
      <c r="B155" s="19">
        <v>2.1</v>
      </c>
      <c r="C155" s="19" t="s">
        <v>65</v>
      </c>
      <c r="D155" s="14"/>
      <c r="E155" s="14"/>
      <c r="F155" s="14"/>
      <c r="G155" s="14"/>
      <c r="H155" s="14"/>
      <c r="I155" s="14"/>
      <c r="J155" s="14"/>
      <c r="K155" s="14"/>
      <c r="L155" s="14"/>
      <c r="M155" s="14"/>
      <c r="N155" s="14"/>
      <c r="O155" s="14"/>
      <c r="P155" s="14"/>
      <c r="Q155" s="14"/>
      <c r="R155" s="14"/>
      <c r="S155" s="14"/>
      <c r="T155" s="14"/>
      <c r="U155" s="12"/>
    </row>
    <row r="156" spans="1:21" x14ac:dyDescent="0.15">
      <c r="A156" s="105"/>
      <c r="B156" s="105"/>
      <c r="C156" s="14"/>
      <c r="D156" s="14"/>
      <c r="E156" s="14"/>
      <c r="F156" s="14"/>
      <c r="G156" s="14"/>
      <c r="H156" s="14"/>
      <c r="I156" s="14"/>
      <c r="J156" s="14"/>
      <c r="K156" s="14"/>
      <c r="L156" s="14"/>
      <c r="M156" s="14"/>
      <c r="N156" s="14"/>
      <c r="O156" s="14"/>
      <c r="P156" s="14"/>
      <c r="Q156" s="14"/>
      <c r="R156" s="14"/>
      <c r="S156" s="14"/>
      <c r="T156" s="14"/>
      <c r="U156" s="12"/>
    </row>
    <row r="157" spans="1:21" x14ac:dyDescent="0.15">
      <c r="A157" s="14"/>
      <c r="B157" s="12"/>
      <c r="C157" s="106" t="s">
        <v>1</v>
      </c>
      <c r="D157" s="19" t="s">
        <v>66</v>
      </c>
      <c r="E157" s="14"/>
      <c r="F157" s="14"/>
      <c r="G157" s="14"/>
      <c r="H157" s="14"/>
      <c r="I157" s="14"/>
      <c r="J157" s="14"/>
      <c r="K157" s="14"/>
      <c r="L157" s="14"/>
      <c r="M157" s="14"/>
      <c r="N157" s="14"/>
      <c r="O157" s="14"/>
      <c r="P157" s="14"/>
      <c r="Q157" s="14"/>
      <c r="R157" s="14"/>
      <c r="S157" s="14"/>
      <c r="T157" s="14"/>
      <c r="U157" s="12"/>
    </row>
    <row r="158" spans="1:21" ht="4.5" customHeight="1" x14ac:dyDescent="0.15">
      <c r="A158" s="105"/>
      <c r="B158" s="107"/>
      <c r="C158" s="14"/>
      <c r="D158" s="14"/>
      <c r="E158" s="14"/>
      <c r="F158" s="14"/>
      <c r="G158" s="14"/>
      <c r="H158" s="14"/>
      <c r="I158" s="14"/>
      <c r="J158" s="14"/>
      <c r="K158" s="14"/>
      <c r="L158" s="14"/>
      <c r="M158" s="14"/>
      <c r="N158" s="14"/>
      <c r="O158" s="14"/>
      <c r="P158" s="14"/>
      <c r="Q158" s="14"/>
      <c r="R158" s="14"/>
      <c r="S158" s="14"/>
      <c r="T158" s="14"/>
      <c r="U158" s="12"/>
    </row>
    <row r="159" spans="1:21" ht="24.75" customHeight="1" x14ac:dyDescent="0.15">
      <c r="A159" s="14"/>
      <c r="B159" s="12"/>
      <c r="C159" s="106" t="s">
        <v>1</v>
      </c>
      <c r="D159" s="132" t="s">
        <v>67</v>
      </c>
      <c r="E159" s="132"/>
      <c r="F159" s="132"/>
      <c r="G159" s="132"/>
      <c r="H159" s="132"/>
      <c r="I159" s="132"/>
      <c r="J159" s="132"/>
      <c r="K159" s="132"/>
      <c r="L159" s="132"/>
      <c r="M159" s="132"/>
      <c r="N159" s="132"/>
      <c r="O159" s="132"/>
      <c r="P159" s="132"/>
      <c r="Q159" s="132"/>
      <c r="R159" s="132"/>
      <c r="S159" s="132"/>
      <c r="T159" s="132"/>
      <c r="U159" s="108"/>
    </row>
    <row r="160" spans="1:21" x14ac:dyDescent="0.15">
      <c r="A160" s="109"/>
      <c r="B160" s="109"/>
      <c r="C160" s="14"/>
      <c r="D160" s="14"/>
      <c r="E160" s="14"/>
      <c r="F160" s="14"/>
      <c r="G160" s="14"/>
      <c r="H160" s="14"/>
      <c r="I160" s="14"/>
      <c r="J160" s="14"/>
      <c r="K160" s="14"/>
      <c r="L160" s="14"/>
      <c r="M160" s="14"/>
      <c r="N160" s="14"/>
      <c r="O160" s="14"/>
      <c r="P160" s="14"/>
      <c r="Q160" s="14"/>
      <c r="R160" s="14"/>
      <c r="S160" s="14"/>
      <c r="T160" s="14"/>
      <c r="U160" s="12"/>
    </row>
    <row r="161" spans="1:21" ht="37.5" customHeight="1" x14ac:dyDescent="0.15">
      <c r="A161" s="12"/>
      <c r="B161" s="110">
        <v>2.2000000000000002</v>
      </c>
      <c r="C161" s="132" t="s">
        <v>68</v>
      </c>
      <c r="D161" s="132"/>
      <c r="E161" s="132"/>
      <c r="F161" s="132"/>
      <c r="G161" s="132"/>
      <c r="H161" s="132"/>
      <c r="I161" s="132"/>
      <c r="J161" s="132"/>
      <c r="K161" s="132"/>
      <c r="L161" s="132"/>
      <c r="M161" s="132"/>
      <c r="N161" s="132"/>
      <c r="O161" s="132"/>
      <c r="P161" s="132"/>
      <c r="Q161" s="132"/>
      <c r="R161" s="132"/>
      <c r="S161" s="132"/>
      <c r="T161" s="132"/>
      <c r="U161" s="132"/>
    </row>
    <row r="162" spans="1:21" x14ac:dyDescent="0.15">
      <c r="A162" s="12"/>
      <c r="B162" s="109"/>
      <c r="C162" s="14"/>
      <c r="D162" s="14"/>
      <c r="E162" s="14"/>
      <c r="F162" s="14"/>
      <c r="G162" s="14"/>
      <c r="H162" s="14"/>
      <c r="I162" s="14"/>
      <c r="J162" s="14"/>
      <c r="K162" s="14"/>
      <c r="L162" s="14"/>
      <c r="M162" s="14"/>
      <c r="N162" s="14"/>
      <c r="O162" s="14"/>
      <c r="P162" s="14"/>
      <c r="Q162" s="14"/>
      <c r="R162" s="14"/>
      <c r="S162" s="14"/>
      <c r="T162" s="14"/>
      <c r="U162" s="12"/>
    </row>
    <row r="163" spans="1:21" ht="12.75" customHeight="1" x14ac:dyDescent="0.15">
      <c r="A163" s="12"/>
      <c r="B163" s="19">
        <v>2.2999999999999998</v>
      </c>
      <c r="C163" s="19" t="s">
        <v>69</v>
      </c>
      <c r="D163" s="14"/>
      <c r="E163" s="14"/>
      <c r="F163" s="14"/>
      <c r="G163" s="14"/>
      <c r="H163" s="14"/>
      <c r="I163" s="14"/>
      <c r="J163" s="14"/>
      <c r="K163" s="14"/>
      <c r="L163" s="14"/>
      <c r="M163" s="14"/>
      <c r="N163" s="14"/>
      <c r="O163" s="14"/>
      <c r="P163" s="14"/>
      <c r="Q163" s="14"/>
      <c r="R163" s="14"/>
      <c r="S163" s="14"/>
      <c r="T163" s="14"/>
      <c r="U163" s="12"/>
    </row>
    <row r="164" spans="1:21" x14ac:dyDescent="0.15">
      <c r="A164" s="12"/>
      <c r="B164" s="19"/>
      <c r="C164" s="19"/>
      <c r="D164" s="14"/>
      <c r="E164" s="14"/>
      <c r="F164" s="14"/>
      <c r="G164" s="14"/>
      <c r="H164" s="14"/>
      <c r="I164" s="14"/>
      <c r="J164" s="14"/>
      <c r="K164" s="14"/>
      <c r="L164" s="14"/>
      <c r="M164" s="14"/>
      <c r="N164" s="14"/>
      <c r="O164" s="14"/>
      <c r="P164" s="14"/>
      <c r="Q164" s="14"/>
      <c r="R164" s="14"/>
      <c r="S164" s="14"/>
      <c r="T164" s="14"/>
      <c r="U164" s="12"/>
    </row>
    <row r="165" spans="1:21" x14ac:dyDescent="0.15">
      <c r="A165" s="127" t="s">
        <v>10</v>
      </c>
      <c r="B165" s="127"/>
      <c r="C165" s="120" t="s">
        <v>70</v>
      </c>
      <c r="D165" s="121"/>
      <c r="E165" s="121"/>
      <c r="F165" s="121"/>
      <c r="G165" s="121"/>
      <c r="H165" s="121"/>
      <c r="I165" s="121"/>
      <c r="J165" s="121"/>
      <c r="K165" s="121"/>
      <c r="L165" s="121"/>
      <c r="M165" s="121"/>
      <c r="N165" s="121"/>
      <c r="O165" s="121"/>
      <c r="P165" s="121"/>
      <c r="Q165" s="121"/>
      <c r="R165" s="121"/>
      <c r="S165" s="121"/>
      <c r="T165" s="121"/>
      <c r="U165" s="122"/>
    </row>
    <row r="166" spans="1:21" ht="17.25" customHeight="1" x14ac:dyDescent="0.15">
      <c r="A166" s="122"/>
      <c r="B166" s="123"/>
      <c r="C166" s="121"/>
      <c r="D166" s="121"/>
      <c r="E166" s="121"/>
      <c r="F166" s="121"/>
      <c r="G166" s="121"/>
      <c r="H166" s="121"/>
      <c r="I166" s="121"/>
      <c r="J166" s="121"/>
      <c r="K166" s="121"/>
      <c r="L166" s="121"/>
      <c r="M166" s="121"/>
      <c r="N166" s="121"/>
      <c r="O166" s="121"/>
      <c r="P166" s="121"/>
      <c r="Q166" s="121"/>
      <c r="R166" s="121"/>
      <c r="S166" s="121"/>
      <c r="T166" s="121"/>
      <c r="U166" s="122"/>
    </row>
    <row r="167" spans="1:21" ht="126.75" customHeight="1" x14ac:dyDescent="0.15">
      <c r="A167" s="122"/>
      <c r="B167" s="123"/>
      <c r="C167" s="133" t="s">
        <v>71</v>
      </c>
      <c r="D167" s="133"/>
      <c r="E167" s="133"/>
      <c r="F167" s="133"/>
      <c r="G167" s="133"/>
      <c r="H167" s="133"/>
      <c r="I167" s="133"/>
      <c r="J167" s="133"/>
      <c r="K167" s="133"/>
      <c r="L167" s="133"/>
      <c r="M167" s="133"/>
      <c r="N167" s="133"/>
      <c r="O167" s="133"/>
      <c r="P167" s="133"/>
      <c r="Q167" s="133"/>
      <c r="R167" s="133"/>
      <c r="S167" s="133"/>
      <c r="T167" s="133"/>
      <c r="U167" s="133"/>
    </row>
    <row r="168" spans="1:21" x14ac:dyDescent="0.15">
      <c r="A168" s="127" t="s">
        <v>8</v>
      </c>
      <c r="B168" s="127"/>
      <c r="C168" s="120" t="s">
        <v>72</v>
      </c>
      <c r="D168" s="121"/>
      <c r="E168" s="121"/>
      <c r="F168" s="121"/>
      <c r="G168" s="121"/>
      <c r="H168" s="121"/>
      <c r="I168" s="121"/>
      <c r="J168" s="121"/>
      <c r="K168" s="121"/>
      <c r="L168" s="121"/>
      <c r="M168" s="121"/>
      <c r="N168" s="121"/>
      <c r="O168" s="121"/>
      <c r="P168" s="121"/>
      <c r="Q168" s="121"/>
      <c r="R168" s="121"/>
      <c r="S168" s="121"/>
      <c r="T168" s="121"/>
      <c r="U168" s="122"/>
    </row>
    <row r="169" spans="1:21" x14ac:dyDescent="0.15">
      <c r="A169" s="124"/>
      <c r="B169" s="124"/>
      <c r="C169" s="121"/>
      <c r="D169" s="121"/>
      <c r="E169" s="121"/>
      <c r="F169" s="121"/>
      <c r="G169" s="121"/>
      <c r="H169" s="121"/>
      <c r="I169" s="121"/>
      <c r="J169" s="121"/>
      <c r="K169" s="121"/>
      <c r="L169" s="121"/>
      <c r="M169" s="121"/>
      <c r="N169" s="121"/>
      <c r="O169" s="121"/>
      <c r="P169" s="121"/>
      <c r="Q169" s="121"/>
      <c r="R169" s="121"/>
      <c r="S169" s="121"/>
      <c r="T169" s="121"/>
      <c r="U169" s="122"/>
    </row>
    <row r="170" spans="1:21" ht="60" customHeight="1" x14ac:dyDescent="0.15">
      <c r="A170" s="122"/>
      <c r="B170" s="122"/>
      <c r="C170" s="126" t="s">
        <v>73</v>
      </c>
      <c r="D170" s="126"/>
      <c r="E170" s="126"/>
      <c r="F170" s="126"/>
      <c r="G170" s="126"/>
      <c r="H170" s="126"/>
      <c r="I170" s="126"/>
      <c r="J170" s="126"/>
      <c r="K170" s="126"/>
      <c r="L170" s="126"/>
      <c r="M170" s="126"/>
      <c r="N170" s="126"/>
      <c r="O170" s="126"/>
      <c r="P170" s="126"/>
      <c r="Q170" s="126"/>
      <c r="R170" s="126"/>
      <c r="S170" s="126"/>
      <c r="T170" s="126"/>
      <c r="U170" s="126"/>
    </row>
    <row r="171" spans="1:21" ht="10.5" customHeight="1" x14ac:dyDescent="0.15">
      <c r="A171" s="125"/>
      <c r="B171" s="125"/>
      <c r="C171" s="121"/>
      <c r="D171" s="121"/>
      <c r="E171" s="121"/>
      <c r="F171" s="121"/>
      <c r="G171" s="121"/>
      <c r="H171" s="121"/>
      <c r="I171" s="121"/>
      <c r="J171" s="121"/>
      <c r="K171" s="121"/>
      <c r="L171" s="121"/>
      <c r="M171" s="121"/>
      <c r="N171" s="121"/>
      <c r="O171" s="121"/>
      <c r="P171" s="121"/>
      <c r="Q171" s="121"/>
      <c r="R171" s="121"/>
      <c r="S171" s="121"/>
      <c r="T171" s="121"/>
      <c r="U171" s="122"/>
    </row>
    <row r="172" spans="1:21" x14ac:dyDescent="0.15">
      <c r="A172" s="127" t="s">
        <v>9</v>
      </c>
      <c r="B172" s="127"/>
      <c r="C172" s="120" t="s">
        <v>74</v>
      </c>
      <c r="D172" s="121"/>
      <c r="E172" s="121"/>
      <c r="F172" s="121"/>
      <c r="G172" s="121"/>
      <c r="H172" s="121"/>
      <c r="I172" s="121"/>
      <c r="J172" s="121"/>
      <c r="K172" s="121"/>
      <c r="L172" s="121"/>
      <c r="M172" s="121"/>
      <c r="N172" s="121"/>
      <c r="O172" s="121"/>
      <c r="P172" s="121"/>
      <c r="Q172" s="121"/>
      <c r="R172" s="121"/>
      <c r="S172" s="121"/>
      <c r="T172" s="121"/>
      <c r="U172" s="122"/>
    </row>
    <row r="173" spans="1:21" x14ac:dyDescent="0.15">
      <c r="A173" s="124"/>
      <c r="B173" s="124"/>
      <c r="C173" s="121"/>
      <c r="D173" s="121"/>
      <c r="E173" s="121"/>
      <c r="F173" s="121"/>
      <c r="G173" s="121"/>
      <c r="H173" s="121"/>
      <c r="I173" s="121"/>
      <c r="J173" s="121"/>
      <c r="K173" s="121"/>
      <c r="L173" s="121"/>
      <c r="M173" s="121"/>
      <c r="N173" s="121"/>
      <c r="O173" s="121"/>
      <c r="P173" s="121"/>
      <c r="Q173" s="121"/>
      <c r="R173" s="121"/>
      <c r="S173" s="121"/>
      <c r="T173" s="121"/>
      <c r="U173" s="122"/>
    </row>
    <row r="174" spans="1:21" ht="28.5" customHeight="1" x14ac:dyDescent="0.15">
      <c r="A174" s="122"/>
      <c r="B174" s="122"/>
      <c r="C174" s="126" t="s">
        <v>75</v>
      </c>
      <c r="D174" s="126"/>
      <c r="E174" s="126"/>
      <c r="F174" s="126"/>
      <c r="G174" s="126"/>
      <c r="H174" s="126"/>
      <c r="I174" s="126"/>
      <c r="J174" s="126"/>
      <c r="K174" s="126"/>
      <c r="L174" s="126"/>
      <c r="M174" s="126"/>
      <c r="N174" s="126"/>
      <c r="O174" s="126"/>
      <c r="P174" s="126"/>
      <c r="Q174" s="126"/>
      <c r="R174" s="126"/>
      <c r="S174" s="126"/>
      <c r="T174" s="126"/>
      <c r="U174" s="126"/>
    </row>
    <row r="175" spans="1:21" x14ac:dyDescent="0.15">
      <c r="A175" s="116"/>
      <c r="B175" s="116"/>
      <c r="C175" s="14"/>
      <c r="D175" s="14"/>
      <c r="E175" s="14"/>
      <c r="F175" s="14"/>
      <c r="G175" s="14"/>
      <c r="H175" s="14"/>
      <c r="I175" s="14"/>
      <c r="J175" s="14"/>
      <c r="K175" s="14"/>
      <c r="L175" s="14"/>
      <c r="M175" s="14"/>
      <c r="N175" s="14"/>
      <c r="O175" s="14"/>
      <c r="P175" s="14"/>
      <c r="Q175" s="14"/>
      <c r="R175" s="14"/>
      <c r="S175" s="14"/>
      <c r="T175" s="14"/>
      <c r="U175" s="12"/>
    </row>
    <row r="176" spans="1:21" ht="12.75" customHeight="1" x14ac:dyDescent="0.15">
      <c r="A176" s="12"/>
      <c r="B176" s="128" t="s">
        <v>3</v>
      </c>
      <c r="C176" s="128"/>
      <c r="D176" s="128"/>
      <c r="E176" s="128"/>
      <c r="F176" s="128"/>
      <c r="G176" s="128"/>
      <c r="H176" s="128"/>
      <c r="I176" s="128"/>
      <c r="J176" s="128"/>
      <c r="K176" s="128"/>
      <c r="L176" s="128"/>
      <c r="M176" s="128"/>
      <c r="N176" s="128"/>
      <c r="O176" s="128"/>
      <c r="P176" s="128"/>
      <c r="Q176" s="128"/>
      <c r="R176" s="128"/>
      <c r="S176" s="128"/>
      <c r="T176" s="128"/>
      <c r="U176" s="12"/>
    </row>
  </sheetData>
  <sheetProtection algorithmName="SHA-512" hashValue="K2qwmXoRh5/OugnhPgdFiKTXaRn+Yu/Wf8hqD1sTH2ld+hb+e95RM/9fHnHpoiM65/FBp/lBipfjEhYh37l2+Q==" saltValue="SCuL3Pqn2UEi6epSVQ4TEg==" spinCount="100000" sheet="1" objects="1" scenarios="1"/>
  <mergeCells count="111">
    <mergeCell ref="AG47:AY47"/>
    <mergeCell ref="B20:T20"/>
    <mergeCell ref="B21:T21"/>
    <mergeCell ref="B22:T22"/>
    <mergeCell ref="B23:T23"/>
    <mergeCell ref="B24:T24"/>
    <mergeCell ref="B25:T25"/>
    <mergeCell ref="R45:S45"/>
    <mergeCell ref="H41:J41"/>
    <mergeCell ref="AG40:AY40"/>
    <mergeCell ref="AG41:AY41"/>
    <mergeCell ref="AG42:AY42"/>
    <mergeCell ref="AG43:AY43"/>
    <mergeCell ref="AG44:AY44"/>
    <mergeCell ref="AG45:AY45"/>
    <mergeCell ref="AG46:AY46"/>
    <mergeCell ref="N41:Q41"/>
    <mergeCell ref="R41:T41"/>
    <mergeCell ref="Q35:T35"/>
    <mergeCell ref="B38:T38"/>
    <mergeCell ref="A12:U12"/>
    <mergeCell ref="P45:Q45"/>
    <mergeCell ref="N43:O43"/>
    <mergeCell ref="N45:O45"/>
    <mergeCell ref="R43:S43"/>
    <mergeCell ref="K29:T29"/>
    <mergeCell ref="K30:T30"/>
    <mergeCell ref="K32:T32"/>
    <mergeCell ref="K33:T33"/>
    <mergeCell ref="F53:H53"/>
    <mergeCell ref="F56:H56"/>
    <mergeCell ref="K53:T53"/>
    <mergeCell ref="K56:T56"/>
    <mergeCell ref="A13:U13"/>
    <mergeCell ref="R15:T15"/>
    <mergeCell ref="B45:G45"/>
    <mergeCell ref="B51:C51"/>
    <mergeCell ref="F51:G51"/>
    <mergeCell ref="K51:T51"/>
    <mergeCell ref="B53:C53"/>
    <mergeCell ref="L35:O35"/>
    <mergeCell ref="P43:Q43"/>
    <mergeCell ref="O15:Q15"/>
    <mergeCell ref="B56:C56"/>
    <mergeCell ref="B54:C54"/>
    <mergeCell ref="F54:G54"/>
    <mergeCell ref="K54:T54"/>
    <mergeCell ref="K41:M41"/>
    <mergeCell ref="Q36:T36"/>
    <mergeCell ref="L36:O36"/>
    <mergeCell ref="K27:T27"/>
    <mergeCell ref="K28:T28"/>
    <mergeCell ref="A74:U74"/>
    <mergeCell ref="B82:C85"/>
    <mergeCell ref="D82:F84"/>
    <mergeCell ref="G82:K83"/>
    <mergeCell ref="L82:O85"/>
    <mergeCell ref="Q82:S84"/>
    <mergeCell ref="T82:U82"/>
    <mergeCell ref="T83:U83"/>
    <mergeCell ref="G84:K84"/>
    <mergeCell ref="Q85:S85"/>
    <mergeCell ref="T85:U85"/>
    <mergeCell ref="B86:C86"/>
    <mergeCell ref="D86:F86"/>
    <mergeCell ref="G86:K86"/>
    <mergeCell ref="M86:N86"/>
    <mergeCell ref="O86:P86"/>
    <mergeCell ref="Q86:S86"/>
    <mergeCell ref="T86:U86"/>
    <mergeCell ref="B87:C88"/>
    <mergeCell ref="D87:F88"/>
    <mergeCell ref="G87:K88"/>
    <mergeCell ref="M87:N87"/>
    <mergeCell ref="Q87:R87"/>
    <mergeCell ref="T87:U87"/>
    <mergeCell ref="M88:N88"/>
    <mergeCell ref="Q88:R88"/>
    <mergeCell ref="T88:U88"/>
    <mergeCell ref="Q89:R89"/>
    <mergeCell ref="T89:U89"/>
    <mergeCell ref="Q90:R90"/>
    <mergeCell ref="T90:U90"/>
    <mergeCell ref="Q91:R91"/>
    <mergeCell ref="T91:U91"/>
    <mergeCell ref="Q92:R92"/>
    <mergeCell ref="T92:U92"/>
    <mergeCell ref="Q93:R93"/>
    <mergeCell ref="T93:U93"/>
    <mergeCell ref="Q94:R94"/>
    <mergeCell ref="T94:U94"/>
    <mergeCell ref="Q95:R95"/>
    <mergeCell ref="T95:U95"/>
    <mergeCell ref="I97:S97"/>
    <mergeCell ref="T97:U97"/>
    <mergeCell ref="C100:O100"/>
    <mergeCell ref="B103:U103"/>
    <mergeCell ref="A144:U144"/>
    <mergeCell ref="C170:U170"/>
    <mergeCell ref="A172:B172"/>
    <mergeCell ref="C174:U174"/>
    <mergeCell ref="B176:T176"/>
    <mergeCell ref="A145:U145"/>
    <mergeCell ref="A146:U146"/>
    <mergeCell ref="A148:U148"/>
    <mergeCell ref="C152:T152"/>
    <mergeCell ref="D159:T159"/>
    <mergeCell ref="C161:U161"/>
    <mergeCell ref="A165:B165"/>
    <mergeCell ref="C167:U167"/>
    <mergeCell ref="A168:B168"/>
  </mergeCells>
  <phoneticPr fontId="20" type="noConversion"/>
  <pageMargins left="0.23622047244094491" right="0.23622047244094491" top="0.74803149606299213" bottom="0.74803149606299213" header="0.31496062992125984" footer="0.31496062992125984"/>
  <pageSetup paperSize="9" scale="73" fitToHeight="0" orientation="portrait" r:id="rId1"/>
  <headerFooter>
    <oddFooter>&amp;LEdition 01.01.2017</oddFooter>
  </headerFooter>
  <rowBreaks count="2" manualBreakCount="2">
    <brk id="63" max="20" man="1"/>
    <brk id="133" max="2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Elekt. Trefferanzeigeanlagen</vt:lpstr>
    </vt:vector>
  </TitlesOfParts>
  <Company>Vaudoise Assurances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bezencon@sunrise.ch</dc:creator>
  <cp:lastModifiedBy>Sekretariat Webmittelland</cp:lastModifiedBy>
  <cp:lastPrinted>2017-05-16T12:54:59Z</cp:lastPrinted>
  <dcterms:created xsi:type="dcterms:W3CDTF">2013-06-10T11:59:36Z</dcterms:created>
  <dcterms:modified xsi:type="dcterms:W3CDTF">2018-09-20T07:15:49Z</dcterms:modified>
</cp:coreProperties>
</file>